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930" activeTab="0"/>
  </bookViews>
  <sheets>
    <sheet name="Optim tour 2017-muži-dvouhra" sheetId="1" r:id="rId1"/>
  </sheets>
  <definedNames>
    <definedName name="_xlnm.Print_Titles" localSheetId="0">'Optim tour 2017-muži-dvouhra'!$6:$7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Pavel Zlatohl?vek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2017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2017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2017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2017</t>
        </r>
      </text>
    </comment>
    <comment ref="P6" authorId="0">
      <text>
        <r>
          <rPr>
            <b/>
            <sz val="10"/>
            <rFont val="Tahoma"/>
            <family val="2"/>
          </rPr>
          <t>LTC HOUŠTKA - muži - dvouhra
4-7.7.2017 - antuka
hlavní soutěž : ktg 9
kvalifikace : ne
počet účastníků : 56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17-20.2.2017 - decoturf
hlavní soutěž : ktg 9
kvalifikace : ano
počet účastníků : 39</t>
        </r>
      </text>
    </comment>
    <comment ref="J6" authorId="0">
      <text>
        <r>
          <rPr>
            <b/>
            <sz val="10"/>
            <rFont val="Tahoma"/>
            <family val="2"/>
          </rPr>
          <t>LTK LIBEREC - muži - dvouhra
27-31.1.2017 - classic clay, grass
hlavní soutěž : ktg 9
kvalifikace : ano
počet účastníků : 41</t>
        </r>
      </text>
    </comment>
    <comment ref="Y6" authorId="0">
      <text>
        <r>
          <rPr>
            <b/>
            <sz val="10"/>
            <rFont val="Tahoma"/>
            <family val="2"/>
          </rPr>
          <t>TC BRNO - muži - dvouhra
2-5.9.2017 - antuka
hlavní soutěž : ktg 9
kvalifikace : ne
počet účastníků : 49</t>
        </r>
      </text>
    </comment>
    <comment ref="S6" authorId="0">
      <text>
        <r>
          <rPr>
            <b/>
            <sz val="10"/>
            <rFont val="Tahoma"/>
            <family val="2"/>
          </rPr>
          <t>TC DVUR KRÁLOVÉ - muži - dvouhra
29.7.-1.8.2017 - antuka
hlavní soutěž : ktg 9
kvalifikace : ne
počet účastníků : 55</t>
        </r>
      </text>
    </comment>
    <comment ref="V6" authorId="0">
      <text>
        <r>
          <rPr>
            <b/>
            <sz val="10"/>
            <rFont val="Tahoma"/>
            <family val="2"/>
          </rPr>
          <t>LTC MLADÁ BOLESLAV - muži - dvouhra
26-29.8.2017 - antuka
hlavní soutěž : ktg 9
kvalifikace : ne
počet účastníků : 48</t>
        </r>
      </text>
    </comment>
    <comment ref="B28" authorId="1">
      <text>
        <r>
          <rPr>
            <b/>
            <sz val="10"/>
            <rFont val="Tahoma"/>
            <family val="2"/>
          </rPr>
          <t xml:space="preserve"> 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<sst xmlns="http://schemas.openxmlformats.org/spreadsheetml/2006/main" count="436" uniqueCount="328">
  <si>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</si>
  <si>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</si>
  <si>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</si>
  <si>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</si>
  <si>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</si>
  <si>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</si>
  <si>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</si>
  <si>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</si>
  <si>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</si>
  <si>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</si>
  <si>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</si>
  <si>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</si>
  <si>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I.ČLTK Praha</t>
  </si>
  <si>
    <t>LTK Liberec</t>
  </si>
  <si>
    <t>TK Agrofert Prostějov</t>
  </si>
  <si>
    <t>TC Brno</t>
  </si>
  <si>
    <t>TC Realsport</t>
  </si>
  <si>
    <t>TK Sparta Praha</t>
  </si>
  <si>
    <t>TCF Mariánské Lázně</t>
  </si>
  <si>
    <t>Reček Dominik</t>
  </si>
  <si>
    <t>Severočeská tenisová</t>
  </si>
  <si>
    <t>Polánka František</t>
  </si>
  <si>
    <t>CBD</t>
  </si>
  <si>
    <t>Vojtěchovský Lukáš</t>
  </si>
  <si>
    <t>Rola Daniel</t>
  </si>
  <si>
    <t>TCG Karlovy Vary</t>
  </si>
  <si>
    <t>SK Aritma Praha</t>
  </si>
  <si>
    <t>Vrba Daniel</t>
  </si>
  <si>
    <t>Krstev Ondřej</t>
  </si>
  <si>
    <t>TK Precheza Přerov</t>
  </si>
  <si>
    <t>Bolardt Antonín</t>
  </si>
  <si>
    <t>Nouza Petr</t>
  </si>
  <si>
    <t>SK Hamr</t>
  </si>
  <si>
    <t>Vachtl Jiří</t>
  </si>
  <si>
    <t>LTC Slovan Kladno</t>
  </si>
  <si>
    <t>Blecha Adam</t>
  </si>
  <si>
    <t>Vala Daniel</t>
  </si>
  <si>
    <t>TK Valašské Meziříčí</t>
  </si>
  <si>
    <t>Mrázek David</t>
  </si>
  <si>
    <t>Bartoň Dominik</t>
  </si>
  <si>
    <t>Vejvara Lukáš</t>
  </si>
  <si>
    <t>Prokop David</t>
  </si>
  <si>
    <t>Zelinka David</t>
  </si>
  <si>
    <t>Majšajdr Lubomír</t>
  </si>
  <si>
    <t>Vrbka Jiří</t>
  </si>
  <si>
    <t>LTC Modřany 2005</t>
  </si>
  <si>
    <t>Rinko Štěpán</t>
  </si>
  <si>
    <t>TK Olymp Praha</t>
  </si>
  <si>
    <t>SK Oaza Praha</t>
  </si>
  <si>
    <t>Malý Patrik</t>
  </si>
  <si>
    <t>Tenis Centrum DTJ HK</t>
  </si>
  <si>
    <t>LTC Pardubice</t>
  </si>
  <si>
    <t>Pašalič Marko</t>
  </si>
  <si>
    <t>Motl Pavel</t>
  </si>
  <si>
    <t>Poláček Lukáš</t>
  </si>
  <si>
    <t>Dvůr Králové</t>
  </si>
  <si>
    <t xml:space="preserve">      Milten</t>
  </si>
  <si>
    <t xml:space="preserve"> Ml. Boleslav</t>
  </si>
  <si>
    <t>Nebojsa Stanislav</t>
  </si>
  <si>
    <t>Jiskra Otrokovice</t>
  </si>
  <si>
    <t>Bíško Michal</t>
  </si>
  <si>
    <t>Martínek David</t>
  </si>
  <si>
    <t>Vestecká tenisová</t>
  </si>
  <si>
    <t>Frommel Tomáš</t>
  </si>
  <si>
    <t>TK Start Praha Topolka</t>
  </si>
  <si>
    <t>Novák Jakub</t>
  </si>
  <si>
    <t>TK Spartak Jihlava</t>
  </si>
  <si>
    <t>Holub David</t>
  </si>
  <si>
    <t>Dušek Ondřej</t>
  </si>
  <si>
    <t>Rabas Daniel</t>
  </si>
  <si>
    <t>Arendar Roman</t>
  </si>
  <si>
    <t>Sokol Vysočany TSM</t>
  </si>
  <si>
    <t xml:space="preserve">        Žebříček Optim tour 2017 - muži - dvouhra</t>
  </si>
  <si>
    <t xml:space="preserve">   DVOUHRA  2017 </t>
  </si>
  <si>
    <t xml:space="preserve">     Liberec</t>
  </si>
  <si>
    <t xml:space="preserve"> - počet odehraných turnajů Optim Tour 2017 ve dvouhře</t>
  </si>
  <si>
    <t xml:space="preserve"> - celkový počet bodů za umístění z turnajů Optim Tour 2017 ve dvouhře</t>
  </si>
  <si>
    <t xml:space="preserve"> - celkový počet bonusových bodů z turnajů Optim Tour 2017 ve dvouhře</t>
  </si>
  <si>
    <t>Janko Daniel</t>
  </si>
  <si>
    <t>Patyk Jakub</t>
  </si>
  <si>
    <t>Podlešák Marek</t>
  </si>
  <si>
    <t>Hudeček Petr</t>
  </si>
  <si>
    <t>Paroulek Tadeáš</t>
  </si>
  <si>
    <t xml:space="preserve">    TC Brno</t>
  </si>
  <si>
    <t xml:space="preserve">     Houštka</t>
  </si>
  <si>
    <t>Janis Tomáš</t>
  </si>
  <si>
    <t>Bugaj Martin</t>
  </si>
  <si>
    <t>TK SK Zlín</t>
  </si>
  <si>
    <t>Jeníček Jiří</t>
  </si>
  <si>
    <t>TJ Spoje Praha</t>
  </si>
  <si>
    <t>Pátý Daniel</t>
  </si>
  <si>
    <t>TC Dvůr Králové</t>
  </si>
  <si>
    <t>Michl Filip</t>
  </si>
  <si>
    <t>TK Mníšek</t>
  </si>
  <si>
    <t>Knoflíček Daniel</t>
  </si>
  <si>
    <t>Kracík Matěj</t>
  </si>
  <si>
    <t>VSK VŠB-TU Ostrava</t>
  </si>
  <si>
    <t>Dušek Jakub</t>
  </si>
  <si>
    <t>Pavluv Richard</t>
  </si>
  <si>
    <t>LTC Poděbrady</t>
  </si>
  <si>
    <t>Řezníček Vladimír</t>
  </si>
  <si>
    <t>Jordanov Petr</t>
  </si>
  <si>
    <t>TJ Sokol Šumperk</t>
  </si>
  <si>
    <t>Poštolka Roman</t>
  </si>
  <si>
    <t>TK Neridé</t>
  </si>
  <si>
    <t>Pánik Matěj</t>
  </si>
  <si>
    <t>Štěpánek Antonín</t>
  </si>
  <si>
    <t>Čtverák Ondřej</t>
  </si>
  <si>
    <t>Langmajer Dominik</t>
  </si>
  <si>
    <t>TK Slavia Plzeň</t>
  </si>
  <si>
    <t>Severa Karel</t>
  </si>
  <si>
    <t>Hájek Petr</t>
  </si>
  <si>
    <t>Brtnický Filip</t>
  </si>
  <si>
    <t>Adámek Vojtěch</t>
  </si>
  <si>
    <t>BLTC Brno</t>
  </si>
  <si>
    <t>Doubek Lukáš</t>
  </si>
  <si>
    <t>FH TK Dobřichovice</t>
  </si>
  <si>
    <t>Šimůnek David</t>
  </si>
  <si>
    <t>Velek Daniel</t>
  </si>
  <si>
    <t>LTC Mladá Boleslav</t>
  </si>
  <si>
    <t>Suchánek Martin</t>
  </si>
  <si>
    <t>TK FZŠ Trávníčkova</t>
  </si>
  <si>
    <t>Kaiser Kevin</t>
  </si>
  <si>
    <t>Vlkovský Vojtěch</t>
  </si>
  <si>
    <t>Svoboda Matouš</t>
  </si>
  <si>
    <t>TK Brno Bosonohy</t>
  </si>
  <si>
    <t>Orlita Daniel</t>
  </si>
  <si>
    <t>Válek Milan</t>
  </si>
  <si>
    <t>TK Sport Kolovraty</t>
  </si>
  <si>
    <t>Machač Kristián</t>
  </si>
  <si>
    <t>Sokol Petrovice</t>
  </si>
  <si>
    <t>Makrlík Petr</t>
  </si>
  <si>
    <t>Východočeská tenisová</t>
  </si>
  <si>
    <t>Vyhlas Radek</t>
  </si>
  <si>
    <t>Sokol Horní Branná</t>
  </si>
  <si>
    <t>Mališ Filip</t>
  </si>
  <si>
    <t>SC Ostrava</t>
  </si>
  <si>
    <t>Kameník Martin</t>
  </si>
  <si>
    <t>Šimek Filip</t>
  </si>
  <si>
    <t>TK Chomutov</t>
  </si>
  <si>
    <t>Rais Vítek</t>
  </si>
  <si>
    <t>Slavoj Žíželice</t>
  </si>
  <si>
    <t>Vašák Martin</t>
  </si>
  <si>
    <t>Šodek David</t>
  </si>
  <si>
    <t>TK Horní Měcholupy</t>
  </si>
  <si>
    <t>Markovič Pavel</t>
  </si>
  <si>
    <t>Holiš Štěpán</t>
  </si>
  <si>
    <t>Tennis Hill Havířov</t>
  </si>
  <si>
    <t>Trefný Martin</t>
  </si>
  <si>
    <t>Trnka Přemysl</t>
  </si>
  <si>
    <t>Tenisklub Cheb</t>
  </si>
  <si>
    <t>Kalivoda Adam</t>
  </si>
  <si>
    <t>TK Louny</t>
  </si>
  <si>
    <t>Ječmík Albert</t>
  </si>
  <si>
    <t>TJ Břevnov</t>
  </si>
  <si>
    <t>Kocián Michal</t>
  </si>
  <si>
    <t>Pech Patrik</t>
  </si>
  <si>
    <t>Vágner Josef</t>
  </si>
  <si>
    <t>TC Austerlitz</t>
  </si>
  <si>
    <t>Balada Tomáš</t>
  </si>
  <si>
    <t>Dubský Marek</t>
  </si>
  <si>
    <t>Jetel Michal</t>
  </si>
  <si>
    <t>LTC Houštka</t>
  </si>
  <si>
    <t>Cintl Matěj</t>
  </si>
  <si>
    <t>Stavěl Martin</t>
  </si>
  <si>
    <t>Solař David</t>
  </si>
  <si>
    <t>Kvis Kryštof</t>
  </si>
  <si>
    <t>Hartmann Michal</t>
  </si>
  <si>
    <t>TK Benátky n/J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</si>
  <si>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</si>
  <si>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</si>
  <si>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</si>
  <si>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</si>
  <si>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</si>
  <si>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</si>
  <si>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</si>
  <si>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</si>
  <si>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</si>
  <si>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</si>
  <si>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</si>
  <si>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</si>
  <si>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16.</t>
  </si>
  <si>
    <t>17.</t>
  </si>
  <si>
    <t>18.</t>
  </si>
  <si>
    <t>19.</t>
  </si>
  <si>
    <t>20.</t>
  </si>
  <si>
    <t>58.</t>
  </si>
  <si>
    <t>49.</t>
  </si>
  <si>
    <t>48.</t>
  </si>
  <si>
    <t>47.</t>
  </si>
  <si>
    <t>46.</t>
  </si>
  <si>
    <t>37.</t>
  </si>
  <si>
    <t>34.</t>
  </si>
  <si>
    <t>33.</t>
  </si>
  <si>
    <t>32.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</si>
  <si>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</si>
  <si>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</si>
  <si>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</si>
  <si>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</si>
  <si>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</si>
  <si>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</si>
  <si>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</si>
  <si>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</si>
  <si>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</si>
  <si>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Paťava Tadeáš</t>
  </si>
  <si>
    <t>Říha Matyáš</t>
  </si>
  <si>
    <t>Jansa Štěpán</t>
  </si>
  <si>
    <t>Vágner Matouš</t>
  </si>
  <si>
    <t>Nápravník Roman</t>
  </si>
  <si>
    <t>Hrudík Vladimír</t>
  </si>
  <si>
    <t>TK Lomnice n/P</t>
  </si>
  <si>
    <t>Lukáš Břetislav</t>
  </si>
  <si>
    <t>Peterka Adam</t>
  </si>
  <si>
    <t>Hrudík Martin</t>
  </si>
  <si>
    <t>Lokomotiva Trutnov</t>
  </si>
  <si>
    <t>Tříška Martin</t>
  </si>
  <si>
    <t>Šafář Martin</t>
  </si>
  <si>
    <t>Vágner Michal</t>
  </si>
  <si>
    <t>Boháč Daniel</t>
  </si>
  <si>
    <t>Rous Marek</t>
  </si>
  <si>
    <t>Janoška Lukáš</t>
  </si>
  <si>
    <t>Kurka Josef</t>
  </si>
  <si>
    <t>Guziur Filip</t>
  </si>
  <si>
    <t>Toman Tomáš</t>
  </si>
  <si>
    <t>Skácel Dan</t>
  </si>
  <si>
    <t>Kadora Jakub</t>
  </si>
  <si>
    <t>TK Slavia Orlová</t>
  </si>
  <si>
    <t>Lušovský Michal</t>
  </si>
  <si>
    <t>Vodák Petr</t>
  </si>
  <si>
    <t>Baum Štěpán</t>
  </si>
  <si>
    <t>Blažek Jan</t>
  </si>
  <si>
    <t>Franěk Michal</t>
  </si>
  <si>
    <t>Šimeček Martin</t>
  </si>
  <si>
    <t>62.</t>
  </si>
  <si>
    <t>45.</t>
  </si>
  <si>
    <t>44.</t>
  </si>
  <si>
    <t>43.</t>
  </si>
  <si>
    <t>42.</t>
  </si>
  <si>
    <t>36.</t>
  </si>
  <si>
    <t>35.</t>
  </si>
  <si>
    <t>31.</t>
  </si>
  <si>
    <t>30.</t>
  </si>
  <si>
    <t>38.</t>
  </si>
  <si>
    <t>39.</t>
  </si>
  <si>
    <t>Pospíšil Petr</t>
  </si>
  <si>
    <t>TK Mnichovo Hradiště</t>
  </si>
  <si>
    <t>Slavík Michal</t>
  </si>
  <si>
    <t>Šilhavý Jan</t>
  </si>
  <si>
    <t>Svoboda Michal</t>
  </si>
  <si>
    <t>Jakoubek Petr</t>
  </si>
  <si>
    <t>TJ Solidarita Praha</t>
  </si>
  <si>
    <t>15.</t>
  </si>
  <si>
    <t>Kasalý Pavel</t>
  </si>
  <si>
    <t>Wilson Tenis Centrum</t>
  </si>
  <si>
    <t>Kverek Libor</t>
  </si>
  <si>
    <t>Dillenz Lukáš</t>
  </si>
  <si>
    <t>TJ Bajda Kroměříž</t>
  </si>
  <si>
    <t>Pechala František</t>
  </si>
  <si>
    <t>Paul Daniel</t>
  </si>
  <si>
    <t>LTC Svoboda Praha</t>
  </si>
  <si>
    <t>Makovička Daniel</t>
  </si>
  <si>
    <t>Pařízek Aleš</t>
  </si>
  <si>
    <t>HTK Třebíč</t>
  </si>
  <si>
    <t>Řeháček Marek</t>
  </si>
  <si>
    <t>TK SC Ostrava</t>
  </si>
  <si>
    <t>Kříž František</t>
  </si>
  <si>
    <t>Vykoukal Petr</t>
  </si>
  <si>
    <t>Kubíček Jan</t>
  </si>
  <si>
    <t>TJ Sokol Vysočany TSM</t>
  </si>
  <si>
    <t>Pešek Jaroslav</t>
  </si>
  <si>
    <t>TJ Slavoj Hloubětín</t>
  </si>
  <si>
    <t>Kracík Šimon</t>
  </si>
  <si>
    <t>52.</t>
  </si>
  <si>
    <t>41.</t>
  </si>
  <si>
    <t>40.</t>
  </si>
  <si>
    <t>53.</t>
  </si>
  <si>
    <t>57.</t>
  </si>
  <si>
    <t>54.</t>
  </si>
  <si>
    <t>12-13.</t>
  </si>
  <si>
    <t>Hrabec Tomáš</t>
  </si>
  <si>
    <t>TK Zlín</t>
  </si>
  <si>
    <t>Filo Daniel</t>
  </si>
  <si>
    <t>Šmíd Petr</t>
  </si>
  <si>
    <t>Buffa Petr</t>
  </si>
  <si>
    <t>Křipský Dominik</t>
  </si>
  <si>
    <t>Šprlák-Puk Albert</t>
  </si>
  <si>
    <t>Michnev Petr</t>
  </si>
  <si>
    <t>Tyllich Jakub</t>
  </si>
  <si>
    <t>Prokop Vojtěch</t>
  </si>
  <si>
    <t>TC-MJ Tenis Líšeň</t>
  </si>
  <si>
    <t>Filo Roman</t>
  </si>
  <si>
    <t>Linhart David</t>
  </si>
  <si>
    <t>Start České Budějovice</t>
  </si>
  <si>
    <t>Podsedník Dominik</t>
  </si>
  <si>
    <t>Kiss David</t>
  </si>
  <si>
    <t>Cordt Daniel</t>
  </si>
  <si>
    <t>Aregger Lars</t>
  </si>
  <si>
    <t>Vaculík Lukáš</t>
  </si>
  <si>
    <t>Podzemný Vojtěch</t>
  </si>
  <si>
    <t>Szekeres Petr</t>
  </si>
  <si>
    <t>Tesař Pavel</t>
  </si>
  <si>
    <t>Jež Jiří</t>
  </si>
  <si>
    <t>Novobilský Daniel</t>
  </si>
  <si>
    <t>Sokol Brno Žabovřesky</t>
  </si>
  <si>
    <t>92-157.</t>
  </si>
  <si>
    <t>91.</t>
  </si>
  <si>
    <t>90.</t>
  </si>
  <si>
    <t>89.</t>
  </si>
  <si>
    <t>68.</t>
  </si>
  <si>
    <t>66-67.</t>
  </si>
  <si>
    <t>65.</t>
  </si>
  <si>
    <t>64.</t>
  </si>
  <si>
    <t>63.</t>
  </si>
  <si>
    <t>61.</t>
  </si>
  <si>
    <t>60.</t>
  </si>
  <si>
    <t>59.</t>
  </si>
  <si>
    <t>56.</t>
  </si>
  <si>
    <t>55.</t>
  </si>
  <si>
    <t>50-51.</t>
  </si>
  <si>
    <t xml:space="preserve"> - hráči postupující na MASTERS Optim Tour 2017</t>
  </si>
  <si>
    <t>82-88.</t>
  </si>
  <si>
    <t>69-72.</t>
  </si>
  <si>
    <t>73-75.</t>
  </si>
  <si>
    <t>76.</t>
  </si>
  <si>
    <t>77-78.</t>
  </si>
  <si>
    <t>79.</t>
  </si>
  <si>
    <t>80-81.</t>
  </si>
  <si>
    <t xml:space="preserve"> - celkový počet bodů z turnajů Optim Tour 2017 ve dvouhře ( CBÚD + CBBD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</si>
</sst>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49">
    <font>
      <sz val="10"/>
      <name val="Arial CE"/>
      <family val="0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right"/>
    </xf>
    <xf numFmtId="0" fontId="10" fillId="34" borderId="19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6" fontId="5" fillId="0" borderId="11" xfId="0" applyNumberFormat="1" applyFont="1" applyFill="1" applyBorder="1" applyAlignment="1">
      <alignment horizontal="right"/>
    </xf>
    <xf numFmtId="46" fontId="5" fillId="0" borderId="11" xfId="0" applyNumberFormat="1" applyFont="1" applyFill="1" applyBorder="1" applyAlignment="1">
      <alignment horizontal="right"/>
    </xf>
    <xf numFmtId="0" fontId="47" fillId="35" borderId="11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0" fontId="47" fillId="35" borderId="11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right"/>
    </xf>
    <xf numFmtId="0" fontId="47" fillId="35" borderId="12" xfId="0" applyFont="1" applyFill="1" applyBorder="1" applyAlignment="1">
      <alignment horizontal="right"/>
    </xf>
    <xf numFmtId="0" fontId="47" fillId="35" borderId="11" xfId="0" applyFont="1" applyFill="1" applyBorder="1" applyAlignment="1">
      <alignment horizontal="center"/>
    </xf>
    <xf numFmtId="0" fontId="47" fillId="35" borderId="0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7" fillId="0" borderId="11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22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right"/>
    </xf>
    <xf numFmtId="0" fontId="6" fillId="35" borderId="25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6" fillId="36" borderId="12" xfId="0" applyFont="1" applyFill="1" applyBorder="1" applyAlignment="1">
      <alignment horizontal="right"/>
    </xf>
    <xf numFmtId="0" fontId="5" fillId="36" borderId="11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5" fillId="36" borderId="12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76200</xdr:rowOff>
    </xdr:from>
    <xdr:to>
      <xdr:col>13</xdr:col>
      <xdr:colOff>457200</xdr:colOff>
      <xdr:row>3</xdr:row>
      <xdr:rowOff>66675</xdr:rowOff>
    </xdr:to>
    <xdr:pic>
      <xdr:nvPicPr>
        <xdr:cNvPr id="1" name="Picture 35" descr="Milte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524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2" name="Picture 69" descr="Optimtour_2_uprave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28600"/>
          <a:ext cx="661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209550</xdr:rowOff>
    </xdr:from>
    <xdr:to>
      <xdr:col>12</xdr:col>
      <xdr:colOff>0</xdr:colOff>
      <xdr:row>3</xdr:row>
      <xdr:rowOff>219075</xdr:rowOff>
    </xdr:to>
    <xdr:pic>
      <xdr:nvPicPr>
        <xdr:cNvPr id="3" name="Picture 760" descr="LTK_Libere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095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495300</xdr:colOff>
      <xdr:row>0</xdr:row>
      <xdr:rowOff>66675</xdr:rowOff>
    </xdr:from>
    <xdr:to>
      <xdr:col>26</xdr:col>
      <xdr:colOff>0</xdr:colOff>
      <xdr:row>4</xdr:row>
      <xdr:rowOff>28575</xdr:rowOff>
    </xdr:to>
    <xdr:pic>
      <xdr:nvPicPr>
        <xdr:cNvPr id="4" name="Picture 567" descr="TCBrn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72875" y="66675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114300</xdr:rowOff>
    </xdr:from>
    <xdr:to>
      <xdr:col>23</xdr:col>
      <xdr:colOff>0</xdr:colOff>
      <xdr:row>3</xdr:row>
      <xdr:rowOff>76200</xdr:rowOff>
    </xdr:to>
    <xdr:pic>
      <xdr:nvPicPr>
        <xdr:cNvPr id="5" name="Picture 37" descr="LTC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39052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1</xdr:row>
      <xdr:rowOff>9525</xdr:rowOff>
    </xdr:from>
    <xdr:to>
      <xdr:col>19</xdr:col>
      <xdr:colOff>371475</xdr:colOff>
      <xdr:row>3</xdr:row>
      <xdr:rowOff>247650</xdr:rowOff>
    </xdr:to>
    <xdr:pic>
      <xdr:nvPicPr>
        <xdr:cNvPr id="6" name="Obrázek 8" descr="TCD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53600" y="28575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9525</xdr:rowOff>
    </xdr:from>
    <xdr:to>
      <xdr:col>18</xdr:col>
      <xdr:colOff>28575</xdr:colOff>
      <xdr:row>3</xdr:row>
      <xdr:rowOff>133350</xdr:rowOff>
    </xdr:to>
    <xdr:pic>
      <xdr:nvPicPr>
        <xdr:cNvPr id="7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39175" y="28575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85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3.875" style="0" customWidth="1"/>
    <col min="3" max="3" width="7.50390625" style="0" customWidth="1"/>
    <col min="4" max="4" width="24.625" style="0" customWidth="1"/>
    <col min="5" max="5" width="4.625" style="0" customWidth="1"/>
    <col min="6" max="7" width="5.625" style="0" customWidth="1"/>
    <col min="8" max="8" width="6.50390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33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3" width="3.625" style="6" customWidth="1"/>
    <col min="34" max="99" width="8.875" style="6" customWidth="1"/>
    <col min="100" max="16384" width="8.875" style="8" customWidth="1"/>
  </cols>
  <sheetData>
    <row r="1" spans="1:26" ht="21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8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/>
      <c r="C2" s="4"/>
      <c r="D2" s="3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28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8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8"/>
      <c r="S4" s="1"/>
      <c r="T4" s="1"/>
      <c r="U4" s="1"/>
      <c r="V4" s="1"/>
      <c r="W4" s="1"/>
      <c r="X4" s="1"/>
      <c r="Y4" s="1"/>
      <c r="Z4" s="1"/>
    </row>
    <row r="5" spans="1:26" ht="18" customHeight="1" thickBot="1">
      <c r="A5" s="3" t="s">
        <v>72</v>
      </c>
      <c r="B5" s="3"/>
      <c r="C5" s="4"/>
      <c r="D5" s="3"/>
      <c r="E5" s="4"/>
      <c r="F5" s="7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28"/>
      <c r="S5" s="1"/>
      <c r="T5" s="1"/>
      <c r="U5" s="1"/>
      <c r="V5" s="1"/>
      <c r="W5" s="1"/>
      <c r="X5" s="1"/>
      <c r="Y5" s="1"/>
      <c r="Z5" s="1"/>
    </row>
    <row r="6" spans="1:99" s="59" customFormat="1" ht="15.75" customHeight="1">
      <c r="A6" s="52"/>
      <c r="B6" s="52"/>
      <c r="C6" s="53"/>
      <c r="D6" s="52"/>
      <c r="E6" s="53"/>
      <c r="F6" s="54" t="s">
        <v>73</v>
      </c>
      <c r="G6" s="54"/>
      <c r="H6" s="55"/>
      <c r="I6" s="56"/>
      <c r="J6" s="54" t="s">
        <v>74</v>
      </c>
      <c r="K6" s="55"/>
      <c r="L6" s="56"/>
      <c r="M6" s="54" t="s">
        <v>56</v>
      </c>
      <c r="N6" s="55"/>
      <c r="O6" s="56"/>
      <c r="P6" s="54" t="s">
        <v>84</v>
      </c>
      <c r="Q6" s="55"/>
      <c r="R6" s="57"/>
      <c r="S6" s="54" t="s">
        <v>55</v>
      </c>
      <c r="T6" s="55"/>
      <c r="U6" s="56"/>
      <c r="V6" s="54" t="s">
        <v>57</v>
      </c>
      <c r="W6" s="55"/>
      <c r="X6" s="56"/>
      <c r="Y6" s="54" t="s">
        <v>83</v>
      </c>
      <c r="Z6" s="55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</row>
    <row r="7" spans="1:99" s="59" customFormat="1" ht="15.75" customHeight="1" thickBot="1">
      <c r="A7" s="60" t="s">
        <v>2</v>
      </c>
      <c r="B7" s="60" t="s">
        <v>3</v>
      </c>
      <c r="C7" s="61" t="s">
        <v>6</v>
      </c>
      <c r="D7" s="60" t="s">
        <v>0</v>
      </c>
      <c r="E7" s="61" t="s">
        <v>11</v>
      </c>
      <c r="F7" s="62" t="s">
        <v>5</v>
      </c>
      <c r="G7" s="62" t="s">
        <v>1</v>
      </c>
      <c r="H7" s="63" t="s">
        <v>10</v>
      </c>
      <c r="I7" s="64" t="s">
        <v>9</v>
      </c>
      <c r="J7" s="62" t="s">
        <v>7</v>
      </c>
      <c r="K7" s="65" t="s">
        <v>8</v>
      </c>
      <c r="L7" s="64" t="s">
        <v>9</v>
      </c>
      <c r="M7" s="62" t="s">
        <v>7</v>
      </c>
      <c r="N7" s="65" t="s">
        <v>8</v>
      </c>
      <c r="O7" s="64" t="s">
        <v>9</v>
      </c>
      <c r="P7" s="62" t="s">
        <v>7</v>
      </c>
      <c r="Q7" s="65" t="s">
        <v>8</v>
      </c>
      <c r="R7" s="64" t="s">
        <v>9</v>
      </c>
      <c r="S7" s="62" t="s">
        <v>7</v>
      </c>
      <c r="T7" s="65" t="s">
        <v>8</v>
      </c>
      <c r="U7" s="64" t="s">
        <v>9</v>
      </c>
      <c r="V7" s="62" t="s">
        <v>7</v>
      </c>
      <c r="W7" s="65" t="s">
        <v>8</v>
      </c>
      <c r="X7" s="64" t="s">
        <v>9</v>
      </c>
      <c r="Y7" s="62" t="s">
        <v>7</v>
      </c>
      <c r="Z7" s="65" t="s">
        <v>8</v>
      </c>
      <c r="AA7" s="66"/>
      <c r="AB7" s="66"/>
      <c r="AC7" s="66"/>
      <c r="AD7" s="66"/>
      <c r="AE7" s="66"/>
      <c r="AF7" s="66"/>
      <c r="AG7" s="66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</row>
    <row r="8" spans="1:99" s="43" customFormat="1" ht="16.5" customHeight="1">
      <c r="A8" s="90" t="s">
        <v>169</v>
      </c>
      <c r="B8" s="91" t="s">
        <v>82</v>
      </c>
      <c r="C8" s="92">
        <v>1999</v>
      </c>
      <c r="D8" s="93" t="s">
        <v>12</v>
      </c>
      <c r="E8" s="94">
        <f>SUM(I8+L8+O8+R8+U8+X8)</f>
        <v>3</v>
      </c>
      <c r="F8" s="95">
        <f>SUM(J8+M8+P8+S8+V8+Y8)</f>
        <v>255</v>
      </c>
      <c r="G8" s="95">
        <f>SUM(K8+N8+Q8+T8+W8+Z8)</f>
        <v>143</v>
      </c>
      <c r="H8" s="96">
        <f>SUM(F8:G8)</f>
        <v>398</v>
      </c>
      <c r="I8" s="97">
        <v>1</v>
      </c>
      <c r="J8" s="41">
        <v>55</v>
      </c>
      <c r="K8" s="42">
        <v>39</v>
      </c>
      <c r="L8" s="97">
        <v>1</v>
      </c>
      <c r="M8" s="51">
        <v>120</v>
      </c>
      <c r="N8" s="98">
        <v>52</v>
      </c>
      <c r="O8" s="97"/>
      <c r="P8" s="41"/>
      <c r="Q8" s="42"/>
      <c r="R8" s="40">
        <v>1</v>
      </c>
      <c r="S8" s="41">
        <v>80</v>
      </c>
      <c r="T8" s="42">
        <v>52</v>
      </c>
      <c r="U8" s="40"/>
      <c r="V8" s="41"/>
      <c r="W8" s="42"/>
      <c r="X8" s="40"/>
      <c r="Y8" s="41"/>
      <c r="Z8" s="4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</row>
    <row r="9" spans="1:99" s="43" customFormat="1" ht="16.5" customHeight="1">
      <c r="A9" s="80" t="s">
        <v>170</v>
      </c>
      <c r="B9" s="81" t="s">
        <v>146</v>
      </c>
      <c r="C9" s="82">
        <v>1998</v>
      </c>
      <c r="D9" s="83" t="s">
        <v>147</v>
      </c>
      <c r="E9" s="84">
        <f>SUM(I9+L9+O9+R9+U9+X9)</f>
        <v>3</v>
      </c>
      <c r="F9" s="85">
        <f>SUM(J9+M9+P9+S9+V9+Y9)</f>
        <v>227</v>
      </c>
      <c r="G9" s="85">
        <f>SUM(K9+N9+Q9+T9+W9+Z9)</f>
        <v>126</v>
      </c>
      <c r="H9" s="86">
        <f>SUM(F9:G9)</f>
        <v>353</v>
      </c>
      <c r="I9" s="87"/>
      <c r="J9" s="107"/>
      <c r="K9" s="108"/>
      <c r="L9" s="106"/>
      <c r="M9" s="107"/>
      <c r="N9" s="108"/>
      <c r="O9" s="106">
        <v>1</v>
      </c>
      <c r="P9" s="107">
        <v>80</v>
      </c>
      <c r="Q9" s="108">
        <v>63</v>
      </c>
      <c r="R9" s="106"/>
      <c r="S9" s="107"/>
      <c r="T9" s="108"/>
      <c r="U9" s="106">
        <v>1</v>
      </c>
      <c r="V9" s="107">
        <v>27</v>
      </c>
      <c r="W9" s="108">
        <v>14</v>
      </c>
      <c r="X9" s="87">
        <v>1</v>
      </c>
      <c r="Y9" s="88">
        <v>120</v>
      </c>
      <c r="Z9" s="89">
        <v>49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</row>
    <row r="10" spans="1:99" s="43" customFormat="1" ht="16.5" customHeight="1">
      <c r="A10" s="90" t="s">
        <v>171</v>
      </c>
      <c r="B10" s="91" t="s">
        <v>117</v>
      </c>
      <c r="C10" s="92">
        <v>1993</v>
      </c>
      <c r="D10" s="93" t="s">
        <v>12</v>
      </c>
      <c r="E10" s="94">
        <f>SUM(I10+L10+O10+R10+U10+X10)</f>
        <v>3</v>
      </c>
      <c r="F10" s="95">
        <f>SUM(J10+M10+P10+S10+V10+Y10)</f>
        <v>230</v>
      </c>
      <c r="G10" s="95">
        <f>SUM(K10+N10+Q10+T10+W10+Z10)</f>
        <v>105</v>
      </c>
      <c r="H10" s="96">
        <f>SUM(F10:G10)</f>
        <v>335</v>
      </c>
      <c r="I10" s="97"/>
      <c r="J10" s="51"/>
      <c r="K10" s="98"/>
      <c r="L10" s="97"/>
      <c r="M10" s="51"/>
      <c r="N10" s="98"/>
      <c r="O10" s="97">
        <v>1</v>
      </c>
      <c r="P10" s="51">
        <v>120</v>
      </c>
      <c r="Q10" s="98">
        <v>48</v>
      </c>
      <c r="R10" s="97">
        <v>1</v>
      </c>
      <c r="S10" s="41">
        <v>55</v>
      </c>
      <c r="T10" s="42">
        <v>32</v>
      </c>
      <c r="U10" s="40">
        <v>1</v>
      </c>
      <c r="V10" s="41">
        <v>55</v>
      </c>
      <c r="W10" s="42">
        <v>25</v>
      </c>
      <c r="X10" s="40"/>
      <c r="Y10" s="41"/>
      <c r="Z10" s="42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99" s="50" customFormat="1" ht="16.5" customHeight="1">
      <c r="A11" s="90" t="s">
        <v>172</v>
      </c>
      <c r="B11" s="91" t="s">
        <v>106</v>
      </c>
      <c r="C11" s="92">
        <v>1999</v>
      </c>
      <c r="D11" s="93" t="s">
        <v>12</v>
      </c>
      <c r="E11" s="94">
        <f>SUM(I11+L11+O11+R11+U11+X11)</f>
        <v>4</v>
      </c>
      <c r="F11" s="95">
        <f>SUM(J11+M11+P11+S11+V11+Y11)</f>
        <v>187</v>
      </c>
      <c r="G11" s="95">
        <f>SUM(K11+N11+Q11+T11+W11+Z11)</f>
        <v>77</v>
      </c>
      <c r="H11" s="96">
        <f>SUM(F11:G11)</f>
        <v>264</v>
      </c>
      <c r="I11" s="97"/>
      <c r="J11" s="41"/>
      <c r="K11" s="42"/>
      <c r="L11" s="40">
        <v>1</v>
      </c>
      <c r="M11" s="41">
        <v>0</v>
      </c>
      <c r="N11" s="42">
        <v>0</v>
      </c>
      <c r="O11" s="40"/>
      <c r="P11" s="41"/>
      <c r="Q11" s="42"/>
      <c r="R11" s="97">
        <v>1</v>
      </c>
      <c r="S11" s="51">
        <v>120</v>
      </c>
      <c r="T11" s="98">
        <v>23</v>
      </c>
      <c r="U11" s="97">
        <v>1</v>
      </c>
      <c r="V11" s="41">
        <v>40</v>
      </c>
      <c r="W11" s="42">
        <v>24</v>
      </c>
      <c r="X11" s="40">
        <v>1</v>
      </c>
      <c r="Y11" s="41">
        <v>27</v>
      </c>
      <c r="Z11" s="42">
        <v>30</v>
      </c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</row>
    <row r="12" spans="1:99" s="43" customFormat="1" ht="16.5" customHeight="1">
      <c r="A12" s="78" t="s">
        <v>173</v>
      </c>
      <c r="B12" s="17" t="s">
        <v>36</v>
      </c>
      <c r="C12" s="15">
        <v>1992</v>
      </c>
      <c r="D12" s="18" t="s">
        <v>37</v>
      </c>
      <c r="E12" s="21">
        <f>SUM(I12+L12+O12+R12+U12+X12)</f>
        <v>5</v>
      </c>
      <c r="F12" s="14">
        <f>SUM(J12+M12+P12+S12+V12+Y12)</f>
        <v>174</v>
      </c>
      <c r="G12" s="14">
        <f>SUM(K12+N12+Q12+T12+W12+Z12)</f>
        <v>84</v>
      </c>
      <c r="H12" s="34">
        <f>SUM(F12:G12)</f>
        <v>258</v>
      </c>
      <c r="I12" s="19">
        <v>1</v>
      </c>
      <c r="J12" s="9">
        <v>80</v>
      </c>
      <c r="K12" s="20">
        <v>51</v>
      </c>
      <c r="L12" s="19">
        <v>1</v>
      </c>
      <c r="M12" s="9">
        <v>27</v>
      </c>
      <c r="N12" s="20">
        <v>7</v>
      </c>
      <c r="O12" s="19"/>
      <c r="P12" s="9"/>
      <c r="Q12" s="20"/>
      <c r="R12" s="19">
        <v>1</v>
      </c>
      <c r="S12" s="9">
        <v>27</v>
      </c>
      <c r="T12" s="20">
        <v>7</v>
      </c>
      <c r="U12" s="19">
        <v>1</v>
      </c>
      <c r="V12" s="9">
        <v>0</v>
      </c>
      <c r="W12" s="20">
        <v>0</v>
      </c>
      <c r="X12" s="19">
        <v>1</v>
      </c>
      <c r="Y12" s="9">
        <v>40</v>
      </c>
      <c r="Z12" s="20">
        <v>19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</row>
    <row r="13" spans="1:99" s="43" customFormat="1" ht="16.5" customHeight="1">
      <c r="A13" s="47" t="s">
        <v>174</v>
      </c>
      <c r="B13" s="35" t="s">
        <v>44</v>
      </c>
      <c r="C13" s="36">
        <v>1980</v>
      </c>
      <c r="D13" s="37" t="s">
        <v>16</v>
      </c>
      <c r="E13" s="38">
        <f>SUM(I13+L13+O13+R13+U13+X13)</f>
        <v>5</v>
      </c>
      <c r="F13" s="39">
        <f>SUM(J13+M13+P13+S13+V13+Y13)</f>
        <v>160</v>
      </c>
      <c r="G13" s="39">
        <f>SUM(K13+N13+Q13+T13+W13+Z13)</f>
        <v>74</v>
      </c>
      <c r="H13" s="34">
        <f>SUM(F13:G13)</f>
        <v>234</v>
      </c>
      <c r="I13" s="40">
        <v>1</v>
      </c>
      <c r="J13" s="41">
        <v>40</v>
      </c>
      <c r="K13" s="42">
        <v>27</v>
      </c>
      <c r="L13" s="40">
        <v>1</v>
      </c>
      <c r="M13" s="41">
        <v>40</v>
      </c>
      <c r="N13" s="42">
        <v>19</v>
      </c>
      <c r="O13" s="40">
        <v>1</v>
      </c>
      <c r="P13" s="41">
        <v>40</v>
      </c>
      <c r="Q13" s="42">
        <v>9</v>
      </c>
      <c r="R13" s="40">
        <v>1</v>
      </c>
      <c r="S13" s="41">
        <v>0</v>
      </c>
      <c r="T13" s="42">
        <v>0</v>
      </c>
      <c r="U13" s="40">
        <v>1</v>
      </c>
      <c r="V13" s="41">
        <v>40</v>
      </c>
      <c r="W13" s="42">
        <v>19</v>
      </c>
      <c r="X13" s="40"/>
      <c r="Y13" s="41"/>
      <c r="Z13" s="42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</row>
    <row r="14" spans="1:99" s="43" customFormat="1" ht="16.5" customHeight="1">
      <c r="A14" s="47" t="s">
        <v>175</v>
      </c>
      <c r="B14" s="35" t="s">
        <v>103</v>
      </c>
      <c r="C14" s="36">
        <v>1999</v>
      </c>
      <c r="D14" s="37" t="s">
        <v>104</v>
      </c>
      <c r="E14" s="38">
        <f>SUM(I14+L14+O14+R14+U14+X14)</f>
        <v>4</v>
      </c>
      <c r="F14" s="39">
        <f>SUM(J14+M14+P14+S14+V14+Y14)</f>
        <v>135</v>
      </c>
      <c r="G14" s="39">
        <f>SUM(K14+N14+Q14+T14+W14+Z14)</f>
        <v>86</v>
      </c>
      <c r="H14" s="34">
        <f>SUM(F14:G14)</f>
        <v>221</v>
      </c>
      <c r="I14" s="40"/>
      <c r="J14" s="41"/>
      <c r="K14" s="42"/>
      <c r="L14" s="40">
        <v>1</v>
      </c>
      <c r="M14" s="41">
        <v>55</v>
      </c>
      <c r="N14" s="42">
        <v>33</v>
      </c>
      <c r="O14" s="40">
        <v>1</v>
      </c>
      <c r="P14" s="41">
        <v>0</v>
      </c>
      <c r="Q14" s="42">
        <v>0</v>
      </c>
      <c r="R14" s="40">
        <v>1</v>
      </c>
      <c r="S14" s="41">
        <v>40</v>
      </c>
      <c r="T14" s="42">
        <v>27</v>
      </c>
      <c r="U14" s="40">
        <v>1</v>
      </c>
      <c r="V14" s="41">
        <v>40</v>
      </c>
      <c r="W14" s="42">
        <v>26</v>
      </c>
      <c r="X14" s="40"/>
      <c r="Y14" s="41"/>
      <c r="Z14" s="42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</row>
    <row r="15" spans="1:99" s="43" customFormat="1" ht="16.5" customHeight="1">
      <c r="A15" s="47" t="s">
        <v>176</v>
      </c>
      <c r="B15" s="17" t="s">
        <v>58</v>
      </c>
      <c r="C15" s="15">
        <v>1979</v>
      </c>
      <c r="D15" s="18" t="s">
        <v>59</v>
      </c>
      <c r="E15" s="21">
        <f>SUM(I15+L15+O15+R15+U15+X15)</f>
        <v>4</v>
      </c>
      <c r="F15" s="14">
        <f>SUM(J15+M15+P15+S15+V15+Y15)</f>
        <v>149</v>
      </c>
      <c r="G15" s="14">
        <f>SUM(K15+N15+Q15+T15+W15+Z15)</f>
        <v>60</v>
      </c>
      <c r="H15" s="34">
        <f>SUM(F15:G15)</f>
        <v>209</v>
      </c>
      <c r="I15" s="19">
        <v>1</v>
      </c>
      <c r="J15" s="9">
        <v>27</v>
      </c>
      <c r="K15" s="20">
        <v>7</v>
      </c>
      <c r="L15" s="19">
        <v>1</v>
      </c>
      <c r="M15" s="9">
        <v>40</v>
      </c>
      <c r="N15" s="20">
        <v>21</v>
      </c>
      <c r="O15" s="19">
        <v>1</v>
      </c>
      <c r="P15" s="9">
        <v>55</v>
      </c>
      <c r="Q15" s="20">
        <v>23</v>
      </c>
      <c r="R15" s="19"/>
      <c r="S15" s="9"/>
      <c r="T15" s="20"/>
      <c r="U15" s="19"/>
      <c r="V15" s="9"/>
      <c r="W15" s="20"/>
      <c r="X15" s="19">
        <v>1</v>
      </c>
      <c r="Y15" s="9">
        <v>27</v>
      </c>
      <c r="Z15" s="20">
        <v>9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</row>
    <row r="16" spans="1:99" s="43" customFormat="1" ht="16.5" customHeight="1">
      <c r="A16" s="47" t="s">
        <v>177</v>
      </c>
      <c r="B16" s="35" t="s">
        <v>33</v>
      </c>
      <c r="C16" s="36">
        <v>1996</v>
      </c>
      <c r="D16" s="37" t="s">
        <v>34</v>
      </c>
      <c r="E16" s="38">
        <f>SUM(I16+L16+O16+R16+U16+X16)</f>
        <v>2</v>
      </c>
      <c r="F16" s="39">
        <f>SUM(J16+M16+P16+S16+V16+Y16)</f>
        <v>110</v>
      </c>
      <c r="G16" s="39">
        <f>SUM(K16+N16+Q16+T16+W16+Z16)</f>
        <v>84</v>
      </c>
      <c r="H16" s="34">
        <f>SUM(F16:G16)</f>
        <v>194</v>
      </c>
      <c r="I16" s="40">
        <v>1</v>
      </c>
      <c r="J16" s="41">
        <v>55</v>
      </c>
      <c r="K16" s="42">
        <v>39</v>
      </c>
      <c r="L16" s="40">
        <v>1</v>
      </c>
      <c r="M16" s="41">
        <v>55</v>
      </c>
      <c r="N16" s="42">
        <v>45</v>
      </c>
      <c r="O16" s="40"/>
      <c r="P16" s="41"/>
      <c r="Q16" s="42"/>
      <c r="R16" s="40"/>
      <c r="S16" s="41"/>
      <c r="T16" s="42"/>
      <c r="U16" s="40"/>
      <c r="V16" s="41"/>
      <c r="W16" s="42"/>
      <c r="X16" s="40"/>
      <c r="Y16" s="41"/>
      <c r="Z16" s="42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</row>
    <row r="17" spans="1:99" s="43" customFormat="1" ht="16.5" customHeight="1">
      <c r="A17" s="90" t="s">
        <v>178</v>
      </c>
      <c r="B17" s="91" t="s">
        <v>31</v>
      </c>
      <c r="C17" s="92">
        <v>1998</v>
      </c>
      <c r="D17" s="93" t="s">
        <v>32</v>
      </c>
      <c r="E17" s="94">
        <f>SUM(I17+L17+O17+R17+U17+X17)</f>
        <v>1</v>
      </c>
      <c r="F17" s="95">
        <f>SUM(J17+M17+P17+S17+V17+Y17)</f>
        <v>120</v>
      </c>
      <c r="G17" s="95">
        <f>SUM(K17+N17+Q17+T17+W17+Z17)</f>
        <v>62</v>
      </c>
      <c r="H17" s="96">
        <f>SUM(F17:G17)</f>
        <v>182</v>
      </c>
      <c r="I17" s="97">
        <v>1</v>
      </c>
      <c r="J17" s="51">
        <v>120</v>
      </c>
      <c r="K17" s="98">
        <v>62</v>
      </c>
      <c r="L17" s="97"/>
      <c r="M17" s="51"/>
      <c r="N17" s="98"/>
      <c r="O17" s="97"/>
      <c r="P17" s="51"/>
      <c r="Q17" s="98"/>
      <c r="R17" s="97"/>
      <c r="S17" s="51"/>
      <c r="T17" s="98"/>
      <c r="U17" s="97"/>
      <c r="V17" s="51"/>
      <c r="W17" s="98"/>
      <c r="X17" s="97"/>
      <c r="Y17" s="51"/>
      <c r="Z17" s="9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</row>
    <row r="18" spans="1:99" s="43" customFormat="1" ht="16.5" customHeight="1">
      <c r="A18" s="47" t="s">
        <v>179</v>
      </c>
      <c r="B18" s="35" t="s">
        <v>23</v>
      </c>
      <c r="C18" s="36">
        <v>1971</v>
      </c>
      <c r="D18" s="37" t="s">
        <v>13</v>
      </c>
      <c r="E18" s="38">
        <f>SUM(I18+L18+O18+R18+U18+X18)</f>
        <v>5</v>
      </c>
      <c r="F18" s="39">
        <f>SUM(J18+M18+P18+S18+V18+Y18)</f>
        <v>134</v>
      </c>
      <c r="G18" s="39">
        <f>SUM(K18+N18+Q18+T18+W18+Z18)</f>
        <v>42</v>
      </c>
      <c r="H18" s="34">
        <f>SUM(F18:G18)</f>
        <v>176</v>
      </c>
      <c r="I18" s="40">
        <v>1</v>
      </c>
      <c r="J18" s="41">
        <v>27</v>
      </c>
      <c r="K18" s="42">
        <v>7</v>
      </c>
      <c r="L18" s="40">
        <v>1</v>
      </c>
      <c r="M18" s="41">
        <v>27</v>
      </c>
      <c r="N18" s="42">
        <v>7</v>
      </c>
      <c r="O18" s="40">
        <v>1</v>
      </c>
      <c r="P18" s="41">
        <v>40</v>
      </c>
      <c r="Q18" s="42">
        <v>12</v>
      </c>
      <c r="R18" s="40">
        <v>1</v>
      </c>
      <c r="S18" s="41">
        <v>40</v>
      </c>
      <c r="T18" s="42">
        <v>16</v>
      </c>
      <c r="U18" s="40">
        <v>1</v>
      </c>
      <c r="V18" s="41">
        <v>0</v>
      </c>
      <c r="W18" s="42">
        <v>0</v>
      </c>
      <c r="X18" s="40"/>
      <c r="Y18" s="41"/>
      <c r="Z18" s="42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</row>
    <row r="19" spans="1:99" s="43" customFormat="1" ht="16.5" customHeight="1">
      <c r="A19" s="99" t="s">
        <v>278</v>
      </c>
      <c r="B19" s="100" t="s">
        <v>30</v>
      </c>
      <c r="C19" s="101">
        <v>1998</v>
      </c>
      <c r="D19" s="102" t="s">
        <v>14</v>
      </c>
      <c r="E19" s="103">
        <f>SUM(I19+L19+O19+R19+U19+X19)</f>
        <v>2</v>
      </c>
      <c r="F19" s="104">
        <f>SUM(J19+M19+P19+S19+V19+Y19)</f>
        <v>107</v>
      </c>
      <c r="G19" s="104">
        <f>SUM(K19+N19+Q19+T19+W19+Z19)</f>
        <v>65</v>
      </c>
      <c r="H19" s="105">
        <f>SUM(F19:G19)</f>
        <v>172</v>
      </c>
      <c r="I19" s="106">
        <v>1</v>
      </c>
      <c r="J19" s="107">
        <v>27</v>
      </c>
      <c r="K19" s="108">
        <v>5</v>
      </c>
      <c r="L19" s="106">
        <v>1</v>
      </c>
      <c r="M19" s="107">
        <v>80</v>
      </c>
      <c r="N19" s="108">
        <v>60</v>
      </c>
      <c r="O19" s="106"/>
      <c r="P19" s="107"/>
      <c r="Q19" s="108"/>
      <c r="R19" s="106"/>
      <c r="S19" s="107"/>
      <c r="T19" s="108"/>
      <c r="U19" s="106"/>
      <c r="V19" s="107"/>
      <c r="W19" s="108"/>
      <c r="X19" s="106"/>
      <c r="Y19" s="107"/>
      <c r="Z19" s="10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1:99" s="50" customFormat="1" ht="16.5" customHeight="1">
      <c r="A20" s="99"/>
      <c r="B20" s="100" t="s">
        <v>160</v>
      </c>
      <c r="C20" s="101">
        <v>1999</v>
      </c>
      <c r="D20" s="102" t="s">
        <v>32</v>
      </c>
      <c r="E20" s="103">
        <f>SUM(I20+L20+O20+R20+U20+X20)</f>
        <v>2</v>
      </c>
      <c r="F20" s="104">
        <f>SUM(J20+M20+P20+S20+V20+Y20)</f>
        <v>107</v>
      </c>
      <c r="G20" s="104">
        <f>SUM(K20+N20+Q20+T20+W20+Z20)</f>
        <v>65</v>
      </c>
      <c r="H20" s="105">
        <f>SUM(F20:G20)</f>
        <v>172</v>
      </c>
      <c r="I20" s="106"/>
      <c r="J20" s="107"/>
      <c r="K20" s="108"/>
      <c r="L20" s="106"/>
      <c r="M20" s="107"/>
      <c r="N20" s="108"/>
      <c r="O20" s="106">
        <v>1</v>
      </c>
      <c r="P20" s="107">
        <v>27</v>
      </c>
      <c r="Q20" s="108">
        <v>20</v>
      </c>
      <c r="R20" s="106"/>
      <c r="S20" s="107"/>
      <c r="T20" s="108"/>
      <c r="U20" s="106">
        <v>1</v>
      </c>
      <c r="V20" s="107">
        <v>80</v>
      </c>
      <c r="W20" s="108">
        <v>45</v>
      </c>
      <c r="X20" s="106"/>
      <c r="Y20" s="107"/>
      <c r="Z20" s="108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</row>
    <row r="21" spans="1:99" s="43" customFormat="1" ht="16.5" customHeight="1">
      <c r="A21" s="80" t="s">
        <v>180</v>
      </c>
      <c r="B21" s="81" t="s">
        <v>40</v>
      </c>
      <c r="C21" s="82">
        <v>1997</v>
      </c>
      <c r="D21" s="83" t="s">
        <v>12</v>
      </c>
      <c r="E21" s="84">
        <f>SUM(I21+L21+O21+R21+U21+X21)</f>
        <v>3</v>
      </c>
      <c r="F21" s="85">
        <f>SUM(J21+M21+P21+S21+V21+Y21)</f>
        <v>120</v>
      </c>
      <c r="G21" s="85">
        <f>SUM(K21+N21+Q21+T21+W21+Z21)</f>
        <v>44</v>
      </c>
      <c r="H21" s="86">
        <f>SUM(F21:G21)</f>
        <v>164</v>
      </c>
      <c r="I21" s="87">
        <v>1</v>
      </c>
      <c r="J21" s="107">
        <v>0</v>
      </c>
      <c r="K21" s="108">
        <v>0</v>
      </c>
      <c r="L21" s="106">
        <v>1</v>
      </c>
      <c r="M21" s="107">
        <v>0</v>
      </c>
      <c r="N21" s="108">
        <v>0</v>
      </c>
      <c r="O21" s="106"/>
      <c r="P21" s="107"/>
      <c r="Q21" s="108"/>
      <c r="R21" s="106"/>
      <c r="S21" s="107"/>
      <c r="T21" s="108"/>
      <c r="U21" s="87">
        <v>1</v>
      </c>
      <c r="V21" s="88">
        <v>120</v>
      </c>
      <c r="W21" s="89">
        <v>44</v>
      </c>
      <c r="X21" s="87"/>
      <c r="Y21" s="88"/>
      <c r="Z21" s="8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</row>
    <row r="22" spans="1:99" s="43" customFormat="1" ht="16.5" customHeight="1">
      <c r="A22" s="109" t="s">
        <v>251</v>
      </c>
      <c r="B22" s="110" t="s">
        <v>227</v>
      </c>
      <c r="C22" s="111">
        <v>1999</v>
      </c>
      <c r="D22" s="112" t="s">
        <v>29</v>
      </c>
      <c r="E22" s="113">
        <f>SUM(I22+L22+O22+R22+U22+X22)</f>
        <v>2</v>
      </c>
      <c r="F22" s="114">
        <f>SUM(J22+M22+P22+S22+V22+Y22)</f>
        <v>99</v>
      </c>
      <c r="G22" s="114">
        <f>SUM(K22+N22+Q22+T22+W22+Z22)</f>
        <v>60</v>
      </c>
      <c r="H22" s="115">
        <f>SUM(F22:G22)</f>
        <v>159</v>
      </c>
      <c r="I22" s="116"/>
      <c r="J22" s="117"/>
      <c r="K22" s="118"/>
      <c r="L22" s="116"/>
      <c r="M22" s="117"/>
      <c r="N22" s="118"/>
      <c r="O22" s="116"/>
      <c r="P22" s="117"/>
      <c r="Q22" s="118"/>
      <c r="R22" s="116">
        <v>1</v>
      </c>
      <c r="S22" s="117">
        <v>19</v>
      </c>
      <c r="T22" s="118">
        <v>7</v>
      </c>
      <c r="U22" s="116"/>
      <c r="V22" s="117"/>
      <c r="W22" s="118"/>
      <c r="X22" s="116">
        <v>1</v>
      </c>
      <c r="Y22" s="117">
        <v>80</v>
      </c>
      <c r="Z22" s="118">
        <v>53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s="43" customFormat="1" ht="16.5" customHeight="1">
      <c r="A23" s="47" t="s">
        <v>181</v>
      </c>
      <c r="B23" s="17" t="s">
        <v>39</v>
      </c>
      <c r="C23" s="15">
        <v>1998</v>
      </c>
      <c r="D23" s="18" t="s">
        <v>14</v>
      </c>
      <c r="E23" s="21">
        <f>SUM(I23+L23+O23+R23+U23+X23)</f>
        <v>4</v>
      </c>
      <c r="F23" s="14">
        <f>SUM(J23+M23+P23+S23+V23+Y23)</f>
        <v>113</v>
      </c>
      <c r="G23" s="14">
        <f>SUM(K23+N23+Q23+T23+W23+Z23)</f>
        <v>42</v>
      </c>
      <c r="H23" s="34">
        <f>SUM(F23:G23)</f>
        <v>155</v>
      </c>
      <c r="I23" s="19">
        <v>1</v>
      </c>
      <c r="J23" s="9">
        <v>40</v>
      </c>
      <c r="K23" s="20">
        <v>30</v>
      </c>
      <c r="L23" s="19"/>
      <c r="M23" s="9"/>
      <c r="N23" s="20"/>
      <c r="O23" s="19">
        <v>1</v>
      </c>
      <c r="P23" s="9">
        <v>19</v>
      </c>
      <c r="Q23" s="20">
        <v>7</v>
      </c>
      <c r="R23" s="19"/>
      <c r="S23" s="9"/>
      <c r="T23" s="20"/>
      <c r="U23" s="19">
        <v>1</v>
      </c>
      <c r="V23" s="9">
        <v>27</v>
      </c>
      <c r="W23" s="20">
        <v>5</v>
      </c>
      <c r="X23" s="19">
        <v>1</v>
      </c>
      <c r="Y23" s="9">
        <v>27</v>
      </c>
      <c r="Z23" s="20"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</row>
    <row r="24" spans="1:99" s="43" customFormat="1" ht="16.5" customHeight="1">
      <c r="A24" s="99" t="s">
        <v>182</v>
      </c>
      <c r="B24" s="100" t="s">
        <v>143</v>
      </c>
      <c r="C24" s="101">
        <v>1990</v>
      </c>
      <c r="D24" s="102" t="s">
        <v>144</v>
      </c>
      <c r="E24" s="103">
        <f>SUM(I24+L24+O24+R24+U24+X24)</f>
        <v>3</v>
      </c>
      <c r="F24" s="104">
        <f>SUM(J24+M24+P24+S24+V24+Y24)</f>
        <v>82</v>
      </c>
      <c r="G24" s="104">
        <f>SUM(K24+N24+Q24+T24+W24+Z24)</f>
        <v>68</v>
      </c>
      <c r="H24" s="105">
        <f>SUM(F24:G24)</f>
        <v>150</v>
      </c>
      <c r="I24" s="106"/>
      <c r="J24" s="107"/>
      <c r="K24" s="108"/>
      <c r="L24" s="106"/>
      <c r="M24" s="107"/>
      <c r="N24" s="108"/>
      <c r="O24" s="106">
        <v>1</v>
      </c>
      <c r="P24" s="107">
        <v>27</v>
      </c>
      <c r="Q24" s="108">
        <v>21</v>
      </c>
      <c r="R24" s="106">
        <v>1</v>
      </c>
      <c r="S24" s="107">
        <v>55</v>
      </c>
      <c r="T24" s="108">
        <v>47</v>
      </c>
      <c r="U24" s="106">
        <v>1</v>
      </c>
      <c r="V24" s="107">
        <v>0</v>
      </c>
      <c r="W24" s="108">
        <v>0</v>
      </c>
      <c r="X24" s="106"/>
      <c r="Y24" s="107"/>
      <c r="Z24" s="108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s="43" customFormat="1" ht="16.5" customHeight="1">
      <c r="A25" s="47" t="s">
        <v>183</v>
      </c>
      <c r="B25" s="35" t="s">
        <v>225</v>
      </c>
      <c r="C25" s="36">
        <v>1993</v>
      </c>
      <c r="D25" s="37" t="s">
        <v>226</v>
      </c>
      <c r="E25" s="38">
        <f>SUM(I25+L25+O25+R25+U25+X25)</f>
        <v>2</v>
      </c>
      <c r="F25" s="39">
        <f>SUM(J25+M25+P25+S25+V25+Y25)</f>
        <v>95</v>
      </c>
      <c r="G25" s="39">
        <f>SUM(K25+N25+Q25+T25+W25+Z25)</f>
        <v>33</v>
      </c>
      <c r="H25" s="34">
        <f>SUM(F25:G25)</f>
        <v>128</v>
      </c>
      <c r="I25" s="40"/>
      <c r="J25" s="41"/>
      <c r="K25" s="42"/>
      <c r="L25" s="40"/>
      <c r="M25" s="41"/>
      <c r="N25" s="42"/>
      <c r="O25" s="40"/>
      <c r="P25" s="41"/>
      <c r="Q25" s="42"/>
      <c r="R25" s="40">
        <v>1</v>
      </c>
      <c r="S25" s="41">
        <v>40</v>
      </c>
      <c r="T25" s="42">
        <v>14</v>
      </c>
      <c r="U25" s="40"/>
      <c r="V25" s="41"/>
      <c r="W25" s="42"/>
      <c r="X25" s="40">
        <v>1</v>
      </c>
      <c r="Y25" s="41">
        <v>55</v>
      </c>
      <c r="Z25" s="42">
        <v>19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s="43" customFormat="1" ht="16.5" customHeight="1">
      <c r="A26" s="99" t="s">
        <v>184</v>
      </c>
      <c r="B26" s="100" t="s">
        <v>223</v>
      </c>
      <c r="C26" s="101">
        <v>1989</v>
      </c>
      <c r="D26" s="102" t="s">
        <v>48</v>
      </c>
      <c r="E26" s="103">
        <f>SUM(I26+L26+O26+R26+U26+X26)</f>
        <v>3</v>
      </c>
      <c r="F26" s="104">
        <f>SUM(J26+M26+P26+S26+V26+Y26)</f>
        <v>94</v>
      </c>
      <c r="G26" s="104">
        <f>SUM(K26+N26+Q26+T26+W26+Z26)</f>
        <v>32</v>
      </c>
      <c r="H26" s="105">
        <f>SUM(F26:G26)</f>
        <v>126</v>
      </c>
      <c r="I26" s="106"/>
      <c r="J26" s="107"/>
      <c r="K26" s="108"/>
      <c r="L26" s="106"/>
      <c r="M26" s="107"/>
      <c r="N26" s="108"/>
      <c r="O26" s="106"/>
      <c r="P26" s="107"/>
      <c r="Q26" s="108"/>
      <c r="R26" s="106">
        <v>1</v>
      </c>
      <c r="S26" s="107">
        <v>27</v>
      </c>
      <c r="T26" s="108">
        <v>5</v>
      </c>
      <c r="U26" s="106">
        <v>1</v>
      </c>
      <c r="V26" s="107">
        <v>27</v>
      </c>
      <c r="W26" s="108">
        <v>7</v>
      </c>
      <c r="X26" s="106">
        <v>1</v>
      </c>
      <c r="Y26" s="107">
        <v>40</v>
      </c>
      <c r="Z26" s="108">
        <v>20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</row>
    <row r="27" spans="1:99" s="43" customFormat="1" ht="16.5" customHeight="1">
      <c r="A27" s="47" t="s">
        <v>185</v>
      </c>
      <c r="B27" s="35" t="s">
        <v>60</v>
      </c>
      <c r="C27" s="36">
        <v>1994</v>
      </c>
      <c r="D27" s="37" t="s">
        <v>17</v>
      </c>
      <c r="E27" s="38">
        <f>SUM(I27+L27+O27+R27+U27+X27)</f>
        <v>3</v>
      </c>
      <c r="F27" s="39">
        <f>SUM(J27+M27+P27+S27+V27+Y27)</f>
        <v>82</v>
      </c>
      <c r="G27" s="39">
        <f>SUM(K27+N27+Q27+T27+W27+Z27)</f>
        <v>42</v>
      </c>
      <c r="H27" s="34">
        <f>SUM(F27:G27)</f>
        <v>124</v>
      </c>
      <c r="I27" s="40">
        <v>1</v>
      </c>
      <c r="J27" s="41">
        <v>27</v>
      </c>
      <c r="K27" s="42">
        <v>12</v>
      </c>
      <c r="L27" s="40">
        <v>1</v>
      </c>
      <c r="M27" s="41">
        <v>0</v>
      </c>
      <c r="N27" s="42">
        <v>0</v>
      </c>
      <c r="O27" s="40">
        <v>1</v>
      </c>
      <c r="P27" s="41">
        <v>55</v>
      </c>
      <c r="Q27" s="42">
        <v>30</v>
      </c>
      <c r="R27" s="40"/>
      <c r="S27" s="41"/>
      <c r="T27" s="42"/>
      <c r="U27" s="40"/>
      <c r="V27" s="41"/>
      <c r="W27" s="42"/>
      <c r="X27" s="40"/>
      <c r="Y27" s="41"/>
      <c r="Z27" s="4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</row>
    <row r="28" spans="1:99" s="43" customFormat="1" ht="16.5" customHeight="1">
      <c r="A28" s="120" t="s">
        <v>203</v>
      </c>
      <c r="B28" s="121" t="s">
        <v>35</v>
      </c>
      <c r="C28" s="122">
        <v>1998</v>
      </c>
      <c r="D28" s="123" t="s">
        <v>32</v>
      </c>
      <c r="E28" s="124">
        <f>SUM(I28+L28+O28+R28+U28+X28)</f>
        <v>5</v>
      </c>
      <c r="F28" s="125">
        <f>SUM(J28+M28+P28+S28+V28+Y28)</f>
        <v>91</v>
      </c>
      <c r="G28" s="125">
        <f>SUM(K28+N28+Q28+T28+W28+Z28)</f>
        <v>29</v>
      </c>
      <c r="H28" s="119">
        <f>SUM(F28:G28)</f>
        <v>120</v>
      </c>
      <c r="I28" s="126">
        <v>1</v>
      </c>
      <c r="J28" s="127">
        <v>0</v>
      </c>
      <c r="K28" s="128">
        <v>0</v>
      </c>
      <c r="L28" s="126">
        <v>1</v>
      </c>
      <c r="M28" s="127">
        <v>10</v>
      </c>
      <c r="N28" s="128">
        <v>7</v>
      </c>
      <c r="O28" s="126">
        <v>1</v>
      </c>
      <c r="P28" s="127">
        <v>27</v>
      </c>
      <c r="Q28" s="128">
        <v>3</v>
      </c>
      <c r="R28" s="126">
        <v>1</v>
      </c>
      <c r="S28" s="127">
        <v>27</v>
      </c>
      <c r="T28" s="128">
        <v>14</v>
      </c>
      <c r="U28" s="126">
        <v>1</v>
      </c>
      <c r="V28" s="127">
        <v>27</v>
      </c>
      <c r="W28" s="128">
        <v>5</v>
      </c>
      <c r="X28" s="126"/>
      <c r="Y28" s="127"/>
      <c r="Z28" s="12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1:99" s="43" customFormat="1" ht="16.5" customHeight="1">
      <c r="A29" s="47" t="s">
        <v>202</v>
      </c>
      <c r="B29" s="35" t="s">
        <v>95</v>
      </c>
      <c r="C29" s="36">
        <v>1991</v>
      </c>
      <c r="D29" s="37" t="s">
        <v>96</v>
      </c>
      <c r="E29" s="38">
        <f>SUM(I29+L29+O29+R29+U29+X29)</f>
        <v>3</v>
      </c>
      <c r="F29" s="39">
        <f>SUM(J29+M29+P29+S29+V29+Y29)</f>
        <v>82</v>
      </c>
      <c r="G29" s="39">
        <f>SUM(K29+N29+Q29+T29+W29+Z29)</f>
        <v>34</v>
      </c>
      <c r="H29" s="34">
        <f>SUM(F29:G29)</f>
        <v>116</v>
      </c>
      <c r="I29" s="40"/>
      <c r="J29" s="41"/>
      <c r="K29" s="42"/>
      <c r="L29" s="40">
        <v>1</v>
      </c>
      <c r="M29" s="41">
        <v>27</v>
      </c>
      <c r="N29" s="42">
        <v>7</v>
      </c>
      <c r="O29" s="40">
        <v>1</v>
      </c>
      <c r="P29" s="41">
        <v>0</v>
      </c>
      <c r="Q29" s="42">
        <v>0</v>
      </c>
      <c r="R29" s="40"/>
      <c r="S29" s="41"/>
      <c r="T29" s="42"/>
      <c r="U29" s="40">
        <v>1</v>
      </c>
      <c r="V29" s="41">
        <v>55</v>
      </c>
      <c r="W29" s="42">
        <v>27</v>
      </c>
      <c r="X29" s="40"/>
      <c r="Y29" s="41"/>
      <c r="Z29" s="42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</row>
    <row r="30" spans="1:99" s="43" customFormat="1" ht="16.5" customHeight="1">
      <c r="A30" s="48" t="s">
        <v>201</v>
      </c>
      <c r="B30" s="17" t="s">
        <v>68</v>
      </c>
      <c r="C30" s="15">
        <v>1995</v>
      </c>
      <c r="D30" s="18" t="s">
        <v>48</v>
      </c>
      <c r="E30" s="21">
        <f>SUM(I30+L30+O30+R30+U30+X30)</f>
        <v>4</v>
      </c>
      <c r="F30" s="14">
        <f>SUM(J30+M30+P30+S30+V30+Y30)</f>
        <v>65</v>
      </c>
      <c r="G30" s="14">
        <f>SUM(K30+N30+Q30+T30+W30+Z30)</f>
        <v>44</v>
      </c>
      <c r="H30" s="34">
        <f>SUM(F30:G30)</f>
        <v>109</v>
      </c>
      <c r="I30" s="19">
        <v>1</v>
      </c>
      <c r="J30" s="9">
        <v>19</v>
      </c>
      <c r="K30" s="20">
        <v>12</v>
      </c>
      <c r="L30" s="19">
        <v>1</v>
      </c>
      <c r="M30" s="9">
        <v>19</v>
      </c>
      <c r="N30" s="20">
        <v>10</v>
      </c>
      <c r="O30" s="19"/>
      <c r="P30" s="9"/>
      <c r="Q30" s="20"/>
      <c r="R30" s="19">
        <v>1</v>
      </c>
      <c r="S30" s="9">
        <v>27</v>
      </c>
      <c r="T30" s="20">
        <v>22</v>
      </c>
      <c r="U30" s="19"/>
      <c r="V30" s="9"/>
      <c r="W30" s="20"/>
      <c r="X30" s="19">
        <v>1</v>
      </c>
      <c r="Y30" s="9">
        <v>0</v>
      </c>
      <c r="Z30" s="20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1:99" s="43" customFormat="1" ht="16.5" customHeight="1">
      <c r="A31" s="47" t="s">
        <v>200</v>
      </c>
      <c r="B31" s="35" t="s">
        <v>92</v>
      </c>
      <c r="C31" s="36">
        <v>1994</v>
      </c>
      <c r="D31" s="37" t="s">
        <v>93</v>
      </c>
      <c r="E31" s="38">
        <f>SUM(I31+L31+O31+R31+U31+X31)</f>
        <v>4</v>
      </c>
      <c r="F31" s="39">
        <f>SUM(J31+M31+P31+S31+V31+Y31)</f>
        <v>82</v>
      </c>
      <c r="G31" s="39">
        <f>SUM(K31+N31+Q31+T31+W31+Z31)</f>
        <v>26</v>
      </c>
      <c r="H31" s="34">
        <f>SUM(F31:G31)</f>
        <v>108</v>
      </c>
      <c r="I31" s="40"/>
      <c r="J31" s="41"/>
      <c r="K31" s="42"/>
      <c r="L31" s="40">
        <v>1</v>
      </c>
      <c r="M31" s="41">
        <v>27</v>
      </c>
      <c r="N31" s="42">
        <v>0</v>
      </c>
      <c r="O31" s="40">
        <v>1</v>
      </c>
      <c r="P31" s="41">
        <v>0</v>
      </c>
      <c r="Q31" s="42">
        <v>0</v>
      </c>
      <c r="R31" s="40">
        <v>1</v>
      </c>
      <c r="S31" s="41">
        <v>0</v>
      </c>
      <c r="T31" s="42">
        <v>0</v>
      </c>
      <c r="U31" s="40"/>
      <c r="V31" s="41"/>
      <c r="W31" s="42"/>
      <c r="X31" s="40">
        <v>1</v>
      </c>
      <c r="Y31" s="41">
        <v>55</v>
      </c>
      <c r="Z31" s="42">
        <v>26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</row>
    <row r="32" spans="1:99" s="43" customFormat="1" ht="16.5" customHeight="1">
      <c r="A32" s="48" t="s">
        <v>199</v>
      </c>
      <c r="B32" s="17" t="s">
        <v>38</v>
      </c>
      <c r="C32" s="15">
        <v>1992</v>
      </c>
      <c r="D32" s="18" t="s">
        <v>34</v>
      </c>
      <c r="E32" s="21">
        <f>SUM(I32+L32+O32+R32+U32+X32)</f>
        <v>3</v>
      </c>
      <c r="F32" s="14">
        <f>SUM(J32+M32+P32+S32+V32+Y32)</f>
        <v>67</v>
      </c>
      <c r="G32" s="14">
        <f>SUM(K32+N32+Q32+T32+W32+Z32)</f>
        <v>33</v>
      </c>
      <c r="H32" s="34">
        <f>SUM(F32:G32)</f>
        <v>100</v>
      </c>
      <c r="I32" s="19">
        <v>1</v>
      </c>
      <c r="J32" s="9">
        <v>40</v>
      </c>
      <c r="K32" s="20">
        <v>30</v>
      </c>
      <c r="L32" s="19">
        <v>1</v>
      </c>
      <c r="M32" s="9">
        <v>0</v>
      </c>
      <c r="N32" s="20">
        <v>0</v>
      </c>
      <c r="O32" s="19"/>
      <c r="P32" s="9"/>
      <c r="Q32" s="20"/>
      <c r="R32" s="19"/>
      <c r="S32" s="9"/>
      <c r="T32" s="20"/>
      <c r="U32" s="19"/>
      <c r="V32" s="9"/>
      <c r="W32" s="20"/>
      <c r="X32" s="19">
        <v>1</v>
      </c>
      <c r="Y32" s="9">
        <v>27</v>
      </c>
      <c r="Z32" s="20">
        <v>3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</row>
    <row r="33" spans="1:99" s="43" customFormat="1" ht="16.5" customHeight="1">
      <c r="A33" s="48" t="s">
        <v>198</v>
      </c>
      <c r="B33" s="17" t="s">
        <v>54</v>
      </c>
      <c r="C33" s="15">
        <v>1991</v>
      </c>
      <c r="D33" s="18" t="s">
        <v>45</v>
      </c>
      <c r="E33" s="21">
        <f>SUM(I33+L33+O33+R33+U33+X33)</f>
        <v>4</v>
      </c>
      <c r="F33" s="14">
        <f>SUM(J33+M33+P33+S33+V33+Y33)</f>
        <v>73</v>
      </c>
      <c r="G33" s="14">
        <f>SUM(K33+N33+Q33+T33+W33+Z33)</f>
        <v>24</v>
      </c>
      <c r="H33" s="34">
        <f>SUM(F33:G33)</f>
        <v>97</v>
      </c>
      <c r="I33" s="19">
        <v>1</v>
      </c>
      <c r="J33" s="9">
        <v>0</v>
      </c>
      <c r="K33" s="20">
        <v>0</v>
      </c>
      <c r="L33" s="19">
        <v>1</v>
      </c>
      <c r="M33" s="9">
        <v>27</v>
      </c>
      <c r="N33" s="20">
        <v>15</v>
      </c>
      <c r="O33" s="19"/>
      <c r="P33" s="9"/>
      <c r="Q33" s="20"/>
      <c r="R33" s="19">
        <v>1</v>
      </c>
      <c r="S33" s="9">
        <v>19</v>
      </c>
      <c r="T33" s="20">
        <v>0</v>
      </c>
      <c r="U33" s="19"/>
      <c r="V33" s="9"/>
      <c r="W33" s="20"/>
      <c r="X33" s="19">
        <v>1</v>
      </c>
      <c r="Y33" s="9">
        <v>27</v>
      </c>
      <c r="Z33" s="20">
        <v>9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s="43" customFormat="1" ht="16.5" customHeight="1">
      <c r="A34" s="47" t="s">
        <v>197</v>
      </c>
      <c r="B34" s="35" t="s">
        <v>216</v>
      </c>
      <c r="C34" s="36">
        <v>1999</v>
      </c>
      <c r="D34" s="37" t="s">
        <v>12</v>
      </c>
      <c r="E34" s="38">
        <f>SUM(I34+L34+O34+R34+U34+X34)</f>
        <v>2</v>
      </c>
      <c r="F34" s="39">
        <f>SUM(J34+M34+P34+S34+V34+Y34)</f>
        <v>59</v>
      </c>
      <c r="G34" s="39">
        <f>SUM(K34+N34+Q34+T34+W34+Z34)</f>
        <v>27</v>
      </c>
      <c r="H34" s="34">
        <f>SUM(F34:G34)</f>
        <v>86</v>
      </c>
      <c r="I34" s="40"/>
      <c r="J34" s="41"/>
      <c r="K34" s="42"/>
      <c r="L34" s="40"/>
      <c r="M34" s="41"/>
      <c r="N34" s="42"/>
      <c r="O34" s="40"/>
      <c r="P34" s="41"/>
      <c r="Q34" s="42"/>
      <c r="R34" s="40">
        <v>1</v>
      </c>
      <c r="S34" s="41">
        <v>19</v>
      </c>
      <c r="T34" s="42">
        <v>0</v>
      </c>
      <c r="U34" s="40">
        <v>1</v>
      </c>
      <c r="V34" s="41">
        <v>40</v>
      </c>
      <c r="W34" s="42">
        <v>27</v>
      </c>
      <c r="X34" s="40"/>
      <c r="Y34" s="41"/>
      <c r="Z34" s="42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</row>
    <row r="35" spans="1:99" s="43" customFormat="1" ht="16.5" customHeight="1">
      <c r="A35" s="48" t="s">
        <v>196</v>
      </c>
      <c r="B35" s="17" t="s">
        <v>46</v>
      </c>
      <c r="C35" s="15">
        <v>1996</v>
      </c>
      <c r="D35" s="18" t="s">
        <v>25</v>
      </c>
      <c r="E35" s="21">
        <f>SUM(I35+L35+O35+R35+U35+X35)</f>
        <v>5</v>
      </c>
      <c r="F35" s="14">
        <f>SUM(J35+M35+P35+S35+V35+Y35)</f>
        <v>65</v>
      </c>
      <c r="G35" s="14">
        <f>SUM(K35+N35+Q35+T35+W35+Z35)</f>
        <v>16</v>
      </c>
      <c r="H35" s="34">
        <f>SUM(F35:G35)</f>
        <v>81</v>
      </c>
      <c r="I35" s="19">
        <v>1</v>
      </c>
      <c r="J35" s="9">
        <v>0</v>
      </c>
      <c r="K35" s="20">
        <v>0</v>
      </c>
      <c r="L35" s="19">
        <v>1</v>
      </c>
      <c r="M35" s="9">
        <v>19</v>
      </c>
      <c r="N35" s="20">
        <v>10</v>
      </c>
      <c r="O35" s="19">
        <v>1</v>
      </c>
      <c r="P35" s="9">
        <v>19</v>
      </c>
      <c r="Q35" s="20">
        <v>2</v>
      </c>
      <c r="R35" s="19">
        <v>1</v>
      </c>
      <c r="S35" s="9">
        <v>27</v>
      </c>
      <c r="T35" s="20">
        <v>4</v>
      </c>
      <c r="U35" s="19">
        <v>1</v>
      </c>
      <c r="V35" s="9">
        <v>0</v>
      </c>
      <c r="W35" s="20">
        <v>0</v>
      </c>
      <c r="X35" s="19"/>
      <c r="Y35" s="9"/>
      <c r="Z35" s="20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99" s="43" customFormat="1" ht="16.5" customHeight="1">
      <c r="A36" s="47" t="s">
        <v>195</v>
      </c>
      <c r="B36" s="35" t="s">
        <v>232</v>
      </c>
      <c r="C36" s="36">
        <v>1999</v>
      </c>
      <c r="D36" s="37" t="s">
        <v>29</v>
      </c>
      <c r="E36" s="38">
        <f>SUM(I36+L36+O36+R36+U36+X36)</f>
        <v>2</v>
      </c>
      <c r="F36" s="39">
        <f>SUM(J36+M36+P36+S36+V36+Y36)</f>
        <v>46</v>
      </c>
      <c r="G36" s="39">
        <f>SUM(K36+N36+Q36+T36+W36+Z36)</f>
        <v>33</v>
      </c>
      <c r="H36" s="34">
        <f>SUM(F36:G36)</f>
        <v>79</v>
      </c>
      <c r="I36" s="40"/>
      <c r="J36" s="41"/>
      <c r="K36" s="42"/>
      <c r="L36" s="40"/>
      <c r="M36" s="41"/>
      <c r="N36" s="42"/>
      <c r="O36" s="40"/>
      <c r="P36" s="41"/>
      <c r="Q36" s="42"/>
      <c r="R36" s="40">
        <v>1</v>
      </c>
      <c r="S36" s="41">
        <v>19</v>
      </c>
      <c r="T36" s="42">
        <v>9</v>
      </c>
      <c r="U36" s="40"/>
      <c r="V36" s="41"/>
      <c r="W36" s="42"/>
      <c r="X36" s="40">
        <v>1</v>
      </c>
      <c r="Y36" s="41">
        <v>27</v>
      </c>
      <c r="Z36" s="42">
        <v>24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</row>
    <row r="37" spans="1:99" s="43" customFormat="1" ht="16.5" customHeight="1">
      <c r="A37" s="47" t="s">
        <v>241</v>
      </c>
      <c r="B37" s="35" t="s">
        <v>221</v>
      </c>
      <c r="C37" s="36">
        <v>1991</v>
      </c>
      <c r="D37" s="37" t="s">
        <v>50</v>
      </c>
      <c r="E37" s="38">
        <f>SUM(I37+L37+O37+R37+U37+X37)</f>
        <v>2</v>
      </c>
      <c r="F37" s="39">
        <f>SUM(J37+M37+P37+S37+V37+Y37)</f>
        <v>59</v>
      </c>
      <c r="G37" s="39">
        <f>SUM(K37+N37+Q37+T37+W37+Z37)</f>
        <v>19</v>
      </c>
      <c r="H37" s="34">
        <f>SUM(F37:G37)</f>
        <v>78</v>
      </c>
      <c r="I37" s="40"/>
      <c r="J37" s="41"/>
      <c r="K37" s="42"/>
      <c r="L37" s="40"/>
      <c r="M37" s="41"/>
      <c r="N37" s="42"/>
      <c r="O37" s="40"/>
      <c r="P37" s="41"/>
      <c r="Q37" s="42"/>
      <c r="R37" s="40">
        <v>1</v>
      </c>
      <c r="S37" s="41">
        <v>40</v>
      </c>
      <c r="T37" s="42">
        <v>16</v>
      </c>
      <c r="U37" s="40"/>
      <c r="V37" s="41"/>
      <c r="W37" s="42"/>
      <c r="X37" s="40">
        <v>1</v>
      </c>
      <c r="Y37" s="41">
        <v>19</v>
      </c>
      <c r="Z37" s="42">
        <v>3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</row>
    <row r="38" spans="1:99" s="43" customFormat="1" ht="16.5" customHeight="1">
      <c r="A38" s="47" t="s">
        <v>240</v>
      </c>
      <c r="B38" s="17" t="s">
        <v>61</v>
      </c>
      <c r="C38" s="15">
        <v>1998</v>
      </c>
      <c r="D38" s="18" t="s">
        <v>32</v>
      </c>
      <c r="E38" s="21">
        <f>SUM(I38+L38+O38+R38+U38+X38)</f>
        <v>3</v>
      </c>
      <c r="F38" s="14">
        <f>SUM(J38+M38+P38+S38+V38+Y38)</f>
        <v>64</v>
      </c>
      <c r="G38" s="14">
        <f>SUM(K38+N38+Q38+T38+W38+Z38)</f>
        <v>14</v>
      </c>
      <c r="H38" s="34">
        <f>SUM(F38:G38)</f>
        <v>78</v>
      </c>
      <c r="I38" s="19">
        <v>1</v>
      </c>
      <c r="J38" s="9">
        <v>10</v>
      </c>
      <c r="K38" s="20">
        <v>2</v>
      </c>
      <c r="L38" s="19"/>
      <c r="M38" s="9"/>
      <c r="N38" s="20"/>
      <c r="O38" s="19">
        <v>1</v>
      </c>
      <c r="P38" s="9">
        <v>27</v>
      </c>
      <c r="Q38" s="20">
        <v>5</v>
      </c>
      <c r="R38" s="19"/>
      <c r="S38" s="9"/>
      <c r="T38" s="20"/>
      <c r="U38" s="19"/>
      <c r="V38" s="9"/>
      <c r="W38" s="20"/>
      <c r="X38" s="19">
        <v>1</v>
      </c>
      <c r="Y38" s="9">
        <v>27</v>
      </c>
      <c r="Z38" s="20">
        <v>7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</row>
    <row r="39" spans="1:99" s="43" customFormat="1" ht="16.5" customHeight="1">
      <c r="A39" s="47" t="s">
        <v>194</v>
      </c>
      <c r="B39" s="35" t="s">
        <v>151</v>
      </c>
      <c r="C39" s="36">
        <v>1997</v>
      </c>
      <c r="D39" s="37" t="s">
        <v>152</v>
      </c>
      <c r="E39" s="38">
        <f>SUM(I39+L39+O39+R39+U39+X39)</f>
        <v>2</v>
      </c>
      <c r="F39" s="39">
        <f>SUM(J39+M39+P39+S39+V39+Y39)</f>
        <v>54</v>
      </c>
      <c r="G39" s="39">
        <f>SUM(K39+N39+Q39+T39+W39+Z39)</f>
        <v>19</v>
      </c>
      <c r="H39" s="34">
        <f>SUM(F39:G39)</f>
        <v>73</v>
      </c>
      <c r="I39" s="40"/>
      <c r="J39" s="41"/>
      <c r="K39" s="42"/>
      <c r="L39" s="40"/>
      <c r="M39" s="41"/>
      <c r="N39" s="42"/>
      <c r="O39" s="40">
        <v>1</v>
      </c>
      <c r="P39" s="41">
        <v>27</v>
      </c>
      <c r="Q39" s="42">
        <v>4</v>
      </c>
      <c r="R39" s="40"/>
      <c r="S39" s="41"/>
      <c r="T39" s="42"/>
      <c r="U39" s="40">
        <v>1</v>
      </c>
      <c r="V39" s="41">
        <v>27</v>
      </c>
      <c r="W39" s="42">
        <v>15</v>
      </c>
      <c r="X39" s="40"/>
      <c r="Y39" s="41"/>
      <c r="Z39" s="42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</row>
    <row r="40" spans="1:99" s="43" customFormat="1" ht="16.5" customHeight="1">
      <c r="A40" s="47" t="s">
        <v>193</v>
      </c>
      <c r="B40" s="35" t="s">
        <v>148</v>
      </c>
      <c r="C40" s="36">
        <v>1999</v>
      </c>
      <c r="D40" s="37" t="s">
        <v>29</v>
      </c>
      <c r="E40" s="38">
        <f>SUM(I40+L40+O40+R40+U40+X40)</f>
        <v>2</v>
      </c>
      <c r="F40" s="39">
        <f>SUM(J40+M40+P40+S40+V40+Y40)</f>
        <v>46</v>
      </c>
      <c r="G40" s="39">
        <f>SUM(K40+N40+Q40+T40+W40+Z40)</f>
        <v>24</v>
      </c>
      <c r="H40" s="34">
        <f>SUM(F40:G40)</f>
        <v>70</v>
      </c>
      <c r="I40" s="40"/>
      <c r="J40" s="41"/>
      <c r="K40" s="42"/>
      <c r="L40" s="40"/>
      <c r="M40" s="41"/>
      <c r="N40" s="42"/>
      <c r="O40" s="40">
        <v>1</v>
      </c>
      <c r="P40" s="41">
        <v>19</v>
      </c>
      <c r="Q40" s="42">
        <v>7</v>
      </c>
      <c r="R40" s="40"/>
      <c r="S40" s="41"/>
      <c r="T40" s="42"/>
      <c r="U40" s="40"/>
      <c r="V40" s="41"/>
      <c r="W40" s="42"/>
      <c r="X40" s="40">
        <v>1</v>
      </c>
      <c r="Y40" s="41">
        <v>27</v>
      </c>
      <c r="Z40" s="42">
        <v>17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</row>
    <row r="41" spans="1:99" s="43" customFormat="1" ht="16.5" customHeight="1">
      <c r="A41" s="47" t="s">
        <v>192</v>
      </c>
      <c r="B41" s="35" t="s">
        <v>161</v>
      </c>
      <c r="C41" s="36">
        <v>1995</v>
      </c>
      <c r="D41" s="37" t="s">
        <v>162</v>
      </c>
      <c r="E41" s="38">
        <f>SUM(I41+L41+O41+R41+U41+X41)</f>
        <v>1</v>
      </c>
      <c r="F41" s="39">
        <f>SUM(J41+M41+P41+S41+V41+Y41)</f>
        <v>40</v>
      </c>
      <c r="G41" s="39">
        <f>SUM(K41+N41+Q41+T41+W41+Z41)</f>
        <v>29</v>
      </c>
      <c r="H41" s="34">
        <f>SUM(F41:G41)</f>
        <v>69</v>
      </c>
      <c r="I41" s="40"/>
      <c r="J41" s="41"/>
      <c r="K41" s="42"/>
      <c r="L41" s="40"/>
      <c r="M41" s="41"/>
      <c r="N41" s="42"/>
      <c r="O41" s="40">
        <v>1</v>
      </c>
      <c r="P41" s="41">
        <v>40</v>
      </c>
      <c r="Q41" s="42">
        <v>29</v>
      </c>
      <c r="R41" s="40"/>
      <c r="S41" s="41"/>
      <c r="T41" s="42"/>
      <c r="U41" s="40"/>
      <c r="V41" s="41"/>
      <c r="W41" s="42"/>
      <c r="X41" s="40"/>
      <c r="Y41" s="41"/>
      <c r="Z41" s="42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</row>
    <row r="42" spans="1:99" s="43" customFormat="1" ht="16.5" customHeight="1">
      <c r="A42" s="67" t="s">
        <v>239</v>
      </c>
      <c r="B42" s="35" t="s">
        <v>42</v>
      </c>
      <c r="C42" s="36">
        <v>1998</v>
      </c>
      <c r="D42" s="37" t="s">
        <v>26</v>
      </c>
      <c r="E42" s="38">
        <f>SUM(I42+L42+O42+R42+U42+X42)</f>
        <v>3</v>
      </c>
      <c r="F42" s="39">
        <f>SUM(J42+M42+P42+S42+V42+Y42)</f>
        <v>54</v>
      </c>
      <c r="G42" s="39">
        <f>SUM(K42+N42+Q42+T42+W42+Z42)</f>
        <v>13</v>
      </c>
      <c r="H42" s="34">
        <f>SUM(F42:G42)</f>
        <v>67</v>
      </c>
      <c r="I42" s="40">
        <v>1</v>
      </c>
      <c r="J42" s="41">
        <v>27</v>
      </c>
      <c r="K42" s="42">
        <v>12</v>
      </c>
      <c r="L42" s="40">
        <v>1</v>
      </c>
      <c r="M42" s="41">
        <v>27</v>
      </c>
      <c r="N42" s="42">
        <v>1</v>
      </c>
      <c r="O42" s="40"/>
      <c r="P42" s="41"/>
      <c r="Q42" s="42"/>
      <c r="R42" s="40"/>
      <c r="S42" s="41"/>
      <c r="T42" s="42"/>
      <c r="U42" s="40">
        <v>1</v>
      </c>
      <c r="V42" s="41">
        <v>0</v>
      </c>
      <c r="W42" s="42">
        <v>0</v>
      </c>
      <c r="X42" s="40"/>
      <c r="Y42" s="41"/>
      <c r="Z42" s="42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</row>
    <row r="43" spans="1:99" s="43" customFormat="1" ht="16.5" customHeight="1">
      <c r="A43" s="48" t="s">
        <v>238</v>
      </c>
      <c r="B43" s="17" t="s">
        <v>90</v>
      </c>
      <c r="C43" s="15">
        <v>1999</v>
      </c>
      <c r="D43" s="18" t="s">
        <v>91</v>
      </c>
      <c r="E43" s="21">
        <f>SUM(I43+L43+O43+R43+U43+X43)</f>
        <v>5</v>
      </c>
      <c r="F43" s="14">
        <f>SUM(J43+M43+P43+S43+V43+Y43)</f>
        <v>46</v>
      </c>
      <c r="G43" s="14">
        <f>SUM(K43+N43+Q43+T43+W43+Z43)</f>
        <v>21</v>
      </c>
      <c r="H43" s="34">
        <f>SUM(F43:G43)</f>
        <v>67</v>
      </c>
      <c r="I43" s="19">
        <v>1</v>
      </c>
      <c r="J43" s="9">
        <v>0</v>
      </c>
      <c r="K43" s="20">
        <v>0</v>
      </c>
      <c r="L43" s="19">
        <v>1</v>
      </c>
      <c r="M43" s="9">
        <v>0</v>
      </c>
      <c r="N43" s="20">
        <v>0</v>
      </c>
      <c r="O43" s="19">
        <v>1</v>
      </c>
      <c r="P43" s="9">
        <v>19</v>
      </c>
      <c r="Q43" s="20">
        <v>5</v>
      </c>
      <c r="R43" s="19">
        <v>1</v>
      </c>
      <c r="S43" s="9">
        <v>0</v>
      </c>
      <c r="T43" s="20">
        <v>0</v>
      </c>
      <c r="U43" s="19">
        <v>1</v>
      </c>
      <c r="V43" s="9">
        <v>27</v>
      </c>
      <c r="W43" s="20">
        <v>16</v>
      </c>
      <c r="X43" s="19"/>
      <c r="Y43" s="9"/>
      <c r="Z43" s="20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</row>
    <row r="44" spans="1:99" s="43" customFormat="1" ht="16.5" customHeight="1">
      <c r="A44" s="47" t="s">
        <v>191</v>
      </c>
      <c r="B44" s="35" t="s">
        <v>279</v>
      </c>
      <c r="C44" s="36">
        <v>1990</v>
      </c>
      <c r="D44" s="37" t="s">
        <v>280</v>
      </c>
      <c r="E44" s="38">
        <f>SUM(I44+L44+O44+R44+U44+X44)</f>
        <v>1</v>
      </c>
      <c r="F44" s="39">
        <f>SUM(J44+M44+P44+S44+V44+Y44)</f>
        <v>40</v>
      </c>
      <c r="G44" s="39">
        <f>SUM(K44+N44+Q44+T44+W44+Z44)</f>
        <v>26</v>
      </c>
      <c r="H44" s="34">
        <f>SUM(F44:G44)</f>
        <v>66</v>
      </c>
      <c r="I44" s="40"/>
      <c r="J44" s="41"/>
      <c r="K44" s="42"/>
      <c r="L44" s="40"/>
      <c r="M44" s="41"/>
      <c r="N44" s="42"/>
      <c r="O44" s="40"/>
      <c r="P44" s="41"/>
      <c r="Q44" s="42"/>
      <c r="R44" s="40"/>
      <c r="S44" s="41"/>
      <c r="T44" s="42"/>
      <c r="U44" s="40"/>
      <c r="V44" s="41"/>
      <c r="W44" s="42"/>
      <c r="X44" s="40">
        <v>1</v>
      </c>
      <c r="Y44" s="41">
        <v>40</v>
      </c>
      <c r="Z44" s="42">
        <v>26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</row>
    <row r="45" spans="1:99" s="43" customFormat="1" ht="16.5" customHeight="1">
      <c r="A45" s="47" t="s">
        <v>242</v>
      </c>
      <c r="B45" s="35" t="s">
        <v>107</v>
      </c>
      <c r="C45" s="36">
        <v>1998</v>
      </c>
      <c r="D45" s="37" t="s">
        <v>114</v>
      </c>
      <c r="E45" s="38">
        <f>SUM(I45+L45+O45+R45+U45+X45)</f>
        <v>4</v>
      </c>
      <c r="F45" s="39">
        <f>SUM(J45+M45+P45+S45+V45+Y45)</f>
        <v>46</v>
      </c>
      <c r="G45" s="39">
        <f>SUM(K45+N45+Q45+T45+W45+Z45)</f>
        <v>20</v>
      </c>
      <c r="H45" s="34">
        <f>SUM(F45:G45)</f>
        <v>66</v>
      </c>
      <c r="I45" s="40"/>
      <c r="J45" s="41"/>
      <c r="K45" s="42"/>
      <c r="L45" s="40">
        <v>1</v>
      </c>
      <c r="M45" s="41">
        <v>27</v>
      </c>
      <c r="N45" s="42">
        <v>15</v>
      </c>
      <c r="O45" s="40">
        <v>1</v>
      </c>
      <c r="P45" s="41">
        <v>0</v>
      </c>
      <c r="Q45" s="42">
        <v>0</v>
      </c>
      <c r="R45" s="40"/>
      <c r="S45" s="41"/>
      <c r="T45" s="42"/>
      <c r="U45" s="40">
        <v>1</v>
      </c>
      <c r="V45" s="41">
        <v>19</v>
      </c>
      <c r="W45" s="42">
        <v>5</v>
      </c>
      <c r="X45" s="40">
        <v>1</v>
      </c>
      <c r="Y45" s="41">
        <v>0</v>
      </c>
      <c r="Z45" s="42">
        <v>0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</row>
    <row r="46" spans="1:99" s="43" customFormat="1" ht="16.5" customHeight="1">
      <c r="A46" s="48" t="s">
        <v>243</v>
      </c>
      <c r="B46" s="17" t="s">
        <v>41</v>
      </c>
      <c r="C46" s="15">
        <v>1993</v>
      </c>
      <c r="D46" s="18" t="s">
        <v>13</v>
      </c>
      <c r="E46" s="21">
        <f>SUM(I46+L46+O46+R46+U46+X46)</f>
        <v>1</v>
      </c>
      <c r="F46" s="14">
        <f>SUM(J46+M46+P46+S46+V46+Y46)</f>
        <v>40</v>
      </c>
      <c r="G46" s="14">
        <f>SUM(K46+N46+Q46+T46+W46+Z46)</f>
        <v>24</v>
      </c>
      <c r="H46" s="34">
        <f>SUM(F46:G46)</f>
        <v>64</v>
      </c>
      <c r="I46" s="19">
        <v>1</v>
      </c>
      <c r="J46" s="9">
        <v>40</v>
      </c>
      <c r="K46" s="20">
        <v>24</v>
      </c>
      <c r="L46" s="19"/>
      <c r="M46" s="9"/>
      <c r="N46" s="20"/>
      <c r="O46" s="19"/>
      <c r="P46" s="9"/>
      <c r="Q46" s="20"/>
      <c r="R46" s="19"/>
      <c r="S46" s="9"/>
      <c r="T46" s="20"/>
      <c r="U46" s="19"/>
      <c r="V46" s="9"/>
      <c r="W46" s="20"/>
      <c r="X46" s="19"/>
      <c r="Y46" s="9"/>
      <c r="Z46" s="20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</row>
    <row r="47" spans="1:99" s="43" customFormat="1" ht="16.5" customHeight="1">
      <c r="A47" s="47" t="s">
        <v>274</v>
      </c>
      <c r="B47" s="35" t="s">
        <v>27</v>
      </c>
      <c r="C47" s="36">
        <v>1996</v>
      </c>
      <c r="D47" s="37" t="s">
        <v>29</v>
      </c>
      <c r="E47" s="38">
        <f>SUM(I47+L47+O47+R47+U47+X47)</f>
        <v>3</v>
      </c>
      <c r="F47" s="39">
        <f>SUM(J47+M47+P47+S47+V47+Y47)</f>
        <v>46</v>
      </c>
      <c r="G47" s="39">
        <f>SUM(K47+N47+Q47+T47+W47+Z47)</f>
        <v>17</v>
      </c>
      <c r="H47" s="34">
        <f>SUM(F47:G47)</f>
        <v>63</v>
      </c>
      <c r="I47" s="40">
        <v>1</v>
      </c>
      <c r="J47" s="41">
        <v>19</v>
      </c>
      <c r="K47" s="42">
        <v>7</v>
      </c>
      <c r="L47" s="40"/>
      <c r="M47" s="41"/>
      <c r="N47" s="42"/>
      <c r="O47" s="40">
        <v>1</v>
      </c>
      <c r="P47" s="41">
        <v>27</v>
      </c>
      <c r="Q47" s="42">
        <v>10</v>
      </c>
      <c r="R47" s="40"/>
      <c r="S47" s="41"/>
      <c r="T47" s="42"/>
      <c r="U47" s="40"/>
      <c r="V47" s="41"/>
      <c r="W47" s="42"/>
      <c r="X47" s="40">
        <v>1</v>
      </c>
      <c r="Y47" s="41">
        <v>0</v>
      </c>
      <c r="Z47" s="42">
        <v>0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</row>
    <row r="48" spans="1:99" s="43" customFormat="1" ht="16.5" customHeight="1">
      <c r="A48" s="47" t="s">
        <v>273</v>
      </c>
      <c r="B48" s="35" t="s">
        <v>112</v>
      </c>
      <c r="C48" s="36">
        <v>1992</v>
      </c>
      <c r="D48" s="37" t="s">
        <v>16</v>
      </c>
      <c r="E48" s="38">
        <f>SUM(I48+L48+O48+R48+U48+X48)</f>
        <v>1</v>
      </c>
      <c r="F48" s="39">
        <f>SUM(J48+M48+P48+S48+V48+Y48)</f>
        <v>40</v>
      </c>
      <c r="G48" s="39">
        <f>SUM(K48+N48+Q48+T48+W48+Z48)</f>
        <v>22</v>
      </c>
      <c r="H48" s="34">
        <f>SUM(F48:G48)</f>
        <v>62</v>
      </c>
      <c r="I48" s="40"/>
      <c r="J48" s="41"/>
      <c r="K48" s="42"/>
      <c r="L48" s="40">
        <v>1</v>
      </c>
      <c r="M48" s="41">
        <v>40</v>
      </c>
      <c r="N48" s="42">
        <v>22</v>
      </c>
      <c r="O48" s="40"/>
      <c r="P48" s="41"/>
      <c r="Q48" s="42"/>
      <c r="R48" s="40"/>
      <c r="S48" s="41"/>
      <c r="T48" s="42"/>
      <c r="U48" s="40"/>
      <c r="V48" s="41"/>
      <c r="W48" s="42"/>
      <c r="X48" s="40"/>
      <c r="Y48" s="41"/>
      <c r="Z48" s="42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</row>
    <row r="49" spans="1:99" s="43" customFormat="1" ht="16.5" customHeight="1">
      <c r="A49" s="47" t="s">
        <v>237</v>
      </c>
      <c r="B49" s="35" t="s">
        <v>126</v>
      </c>
      <c r="C49" s="36">
        <v>1987</v>
      </c>
      <c r="D49" s="37" t="s">
        <v>14</v>
      </c>
      <c r="E49" s="38">
        <f>SUM(I49+L49+O49+R49+U49+X49)</f>
        <v>1</v>
      </c>
      <c r="F49" s="39">
        <f>SUM(J49+M49+P49+S49+V49+Y49)</f>
        <v>40</v>
      </c>
      <c r="G49" s="39">
        <f>SUM(K49+N49+Q49+T49+W49+Z49)</f>
        <v>21</v>
      </c>
      <c r="H49" s="34">
        <f>SUM(F49:G49)</f>
        <v>61</v>
      </c>
      <c r="I49" s="40"/>
      <c r="J49" s="41"/>
      <c r="K49" s="42"/>
      <c r="L49" s="40"/>
      <c r="M49" s="41"/>
      <c r="N49" s="42"/>
      <c r="O49" s="40">
        <v>1</v>
      </c>
      <c r="P49" s="41">
        <v>40</v>
      </c>
      <c r="Q49" s="42">
        <v>21</v>
      </c>
      <c r="R49" s="40"/>
      <c r="S49" s="41"/>
      <c r="T49" s="42"/>
      <c r="U49" s="40"/>
      <c r="V49" s="41"/>
      <c r="W49" s="42"/>
      <c r="X49" s="40"/>
      <c r="Y49" s="41"/>
      <c r="Z49" s="42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</row>
    <row r="50" spans="1:99" s="43" customFormat="1" ht="16.5" customHeight="1">
      <c r="A50" s="47" t="s">
        <v>236</v>
      </c>
      <c r="B50" s="35" t="s">
        <v>101</v>
      </c>
      <c r="C50" s="36">
        <v>1995</v>
      </c>
      <c r="D50" s="37" t="s">
        <v>102</v>
      </c>
      <c r="E50" s="38">
        <f>SUM(I50+L50+O50+R50+U50+X50)</f>
        <v>3</v>
      </c>
      <c r="F50" s="39">
        <f>SUM(J50+M50+P50+S50+V50+Y50)</f>
        <v>48</v>
      </c>
      <c r="G50" s="39">
        <f>SUM(K50+N50+Q50+T50+W50+Z50)</f>
        <v>12</v>
      </c>
      <c r="H50" s="34">
        <f>SUM(F50:G50)</f>
        <v>60</v>
      </c>
      <c r="I50" s="40"/>
      <c r="J50" s="41"/>
      <c r="K50" s="42"/>
      <c r="L50" s="40">
        <v>1</v>
      </c>
      <c r="M50" s="41">
        <v>10</v>
      </c>
      <c r="N50" s="42">
        <v>5</v>
      </c>
      <c r="O50" s="40"/>
      <c r="P50" s="41"/>
      <c r="Q50" s="42"/>
      <c r="R50" s="40">
        <v>1</v>
      </c>
      <c r="S50" s="41">
        <v>19</v>
      </c>
      <c r="T50" s="42">
        <v>0</v>
      </c>
      <c r="U50" s="40"/>
      <c r="V50" s="41"/>
      <c r="W50" s="42"/>
      <c r="X50" s="40">
        <v>1</v>
      </c>
      <c r="Y50" s="41">
        <v>19</v>
      </c>
      <c r="Z50" s="42">
        <v>7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</row>
    <row r="51" spans="1:99" s="43" customFormat="1" ht="16.5" customHeight="1">
      <c r="A51" s="47" t="s">
        <v>235</v>
      </c>
      <c r="B51" s="35" t="s">
        <v>282</v>
      </c>
      <c r="C51" s="36">
        <v>1983</v>
      </c>
      <c r="D51" s="37" t="s">
        <v>125</v>
      </c>
      <c r="E51" s="38">
        <f>SUM(I51+L51+O51+R51+U51+X51)</f>
        <v>1</v>
      </c>
      <c r="F51" s="39">
        <f>SUM(J51+M51+P51+S51+V51+Y51)</f>
        <v>40</v>
      </c>
      <c r="G51" s="39">
        <f>SUM(K51+N51+Q51+T51+W51+Z51)</f>
        <v>17</v>
      </c>
      <c r="H51" s="34">
        <f>SUM(F51:G51)</f>
        <v>57</v>
      </c>
      <c r="I51" s="40"/>
      <c r="J51" s="41"/>
      <c r="K51" s="42"/>
      <c r="L51" s="40"/>
      <c r="M51" s="41"/>
      <c r="N51" s="42"/>
      <c r="O51" s="40"/>
      <c r="P51" s="41"/>
      <c r="Q51" s="42"/>
      <c r="R51" s="40"/>
      <c r="S51" s="41"/>
      <c r="T51" s="42"/>
      <c r="U51" s="40"/>
      <c r="V51" s="41"/>
      <c r="W51" s="42"/>
      <c r="X51" s="40">
        <v>1</v>
      </c>
      <c r="Y51" s="41">
        <v>40</v>
      </c>
      <c r="Z51" s="42">
        <v>17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</row>
    <row r="52" spans="1:99" s="43" customFormat="1" ht="16.5" customHeight="1">
      <c r="A52" s="47" t="s">
        <v>234</v>
      </c>
      <c r="B52" s="35" t="s">
        <v>257</v>
      </c>
      <c r="C52" s="36">
        <v>1999</v>
      </c>
      <c r="D52" s="37" t="s">
        <v>14</v>
      </c>
      <c r="E52" s="38">
        <f>SUM(I52+L52+O52+R52+U52+X52)</f>
        <v>1</v>
      </c>
      <c r="F52" s="39">
        <f>SUM(J52+M52+P52+S52+V52+Y52)</f>
        <v>27</v>
      </c>
      <c r="G52" s="39">
        <f>SUM(K52+N52+Q52+T52+W52+Z52)</f>
        <v>25</v>
      </c>
      <c r="H52" s="34">
        <f>SUM(F52:G52)</f>
        <v>52</v>
      </c>
      <c r="I52" s="40"/>
      <c r="J52" s="41"/>
      <c r="K52" s="42"/>
      <c r="L52" s="40"/>
      <c r="M52" s="41"/>
      <c r="N52" s="42"/>
      <c r="O52" s="40"/>
      <c r="P52" s="41"/>
      <c r="Q52" s="42"/>
      <c r="R52" s="40"/>
      <c r="S52" s="41"/>
      <c r="T52" s="42"/>
      <c r="U52" s="40">
        <v>1</v>
      </c>
      <c r="V52" s="41">
        <v>27</v>
      </c>
      <c r="W52" s="42">
        <v>25</v>
      </c>
      <c r="X52" s="40"/>
      <c r="Y52" s="41"/>
      <c r="Z52" s="42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</row>
    <row r="53" spans="1:99" s="43" customFormat="1" ht="16.5" customHeight="1">
      <c r="A53" s="47" t="s">
        <v>190</v>
      </c>
      <c r="B53" s="35" t="s">
        <v>255</v>
      </c>
      <c r="C53" s="36">
        <v>1997</v>
      </c>
      <c r="D53" s="37" t="s">
        <v>256</v>
      </c>
      <c r="E53" s="38">
        <f>SUM(I53+L53+O53+R53+U53+X53)</f>
        <v>2</v>
      </c>
      <c r="F53" s="39">
        <f>SUM(J53+M53+P53+S53+V53+Y53)</f>
        <v>38</v>
      </c>
      <c r="G53" s="39">
        <f>SUM(K53+N53+Q53+T53+W53+Z53)</f>
        <v>11</v>
      </c>
      <c r="H53" s="34">
        <f>SUM(F53:G53)</f>
        <v>49</v>
      </c>
      <c r="I53" s="40"/>
      <c r="J53" s="41"/>
      <c r="K53" s="42"/>
      <c r="L53" s="40"/>
      <c r="M53" s="41"/>
      <c r="N53" s="42"/>
      <c r="O53" s="40"/>
      <c r="P53" s="41"/>
      <c r="Q53" s="42"/>
      <c r="R53" s="40"/>
      <c r="S53" s="41"/>
      <c r="T53" s="42"/>
      <c r="U53" s="40">
        <v>1</v>
      </c>
      <c r="V53" s="41">
        <v>19</v>
      </c>
      <c r="W53" s="42">
        <v>2</v>
      </c>
      <c r="X53" s="40">
        <v>1</v>
      </c>
      <c r="Y53" s="41">
        <v>19</v>
      </c>
      <c r="Z53" s="42">
        <v>9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</row>
    <row r="54" spans="1:99" s="43" customFormat="1" ht="16.5" customHeight="1">
      <c r="A54" s="47" t="s">
        <v>189</v>
      </c>
      <c r="B54" s="35" t="s">
        <v>111</v>
      </c>
      <c r="C54" s="36">
        <v>1997</v>
      </c>
      <c r="D54" s="37" t="s">
        <v>14</v>
      </c>
      <c r="E54" s="38">
        <f>SUM(I54+L54+O54+R54+U54+X54)</f>
        <v>1</v>
      </c>
      <c r="F54" s="39">
        <f>SUM(J54+M54+P54+S54+V54+Y54)</f>
        <v>40</v>
      </c>
      <c r="G54" s="39">
        <f>SUM(K54+N54+Q54+T54+W54+Z54)</f>
        <v>7</v>
      </c>
      <c r="H54" s="34">
        <f>SUM(F54:G54)</f>
        <v>47</v>
      </c>
      <c r="I54" s="40"/>
      <c r="J54" s="41"/>
      <c r="K54" s="42"/>
      <c r="L54" s="40">
        <v>1</v>
      </c>
      <c r="M54" s="41">
        <v>40</v>
      </c>
      <c r="N54" s="42">
        <v>7</v>
      </c>
      <c r="O54" s="40"/>
      <c r="P54" s="41"/>
      <c r="Q54" s="42"/>
      <c r="R54" s="40"/>
      <c r="S54" s="41"/>
      <c r="T54" s="42"/>
      <c r="U54" s="40"/>
      <c r="V54" s="41"/>
      <c r="W54" s="42"/>
      <c r="X54" s="40"/>
      <c r="Y54" s="41"/>
      <c r="Z54" s="42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</row>
    <row r="55" spans="1:99" s="43" customFormat="1" ht="16.5" customHeight="1">
      <c r="A55" s="47" t="s">
        <v>188</v>
      </c>
      <c r="B55" s="35" t="s">
        <v>140</v>
      </c>
      <c r="C55" s="36">
        <v>1998</v>
      </c>
      <c r="D55" s="37" t="s">
        <v>141</v>
      </c>
      <c r="E55" s="38">
        <f>SUM(I55+L55+O55+R55+U55+X55)</f>
        <v>3</v>
      </c>
      <c r="F55" s="39">
        <f>SUM(J55+M55+P55+S55+V55+Y55)</f>
        <v>38</v>
      </c>
      <c r="G55" s="39">
        <f>SUM(K55+N55+Q55+T55+W55+Z55)</f>
        <v>8</v>
      </c>
      <c r="H55" s="34">
        <f>SUM(F55:G55)</f>
        <v>46</v>
      </c>
      <c r="I55" s="40"/>
      <c r="J55" s="41"/>
      <c r="K55" s="42"/>
      <c r="L55" s="40"/>
      <c r="M55" s="41"/>
      <c r="N55" s="42"/>
      <c r="O55" s="40">
        <v>1</v>
      </c>
      <c r="P55" s="41">
        <v>19</v>
      </c>
      <c r="Q55" s="42">
        <v>7</v>
      </c>
      <c r="R55" s="40">
        <v>1</v>
      </c>
      <c r="S55" s="41">
        <v>0</v>
      </c>
      <c r="T55" s="42">
        <v>0</v>
      </c>
      <c r="U55" s="40">
        <v>1</v>
      </c>
      <c r="V55" s="41">
        <v>19</v>
      </c>
      <c r="W55" s="42">
        <v>1</v>
      </c>
      <c r="X55" s="40"/>
      <c r="Y55" s="41"/>
      <c r="Z55" s="42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</row>
    <row r="56" spans="1:99" s="43" customFormat="1" ht="16.5" customHeight="1">
      <c r="A56" s="47" t="s">
        <v>187</v>
      </c>
      <c r="B56" s="35" t="s">
        <v>138</v>
      </c>
      <c r="C56" s="36">
        <v>1997</v>
      </c>
      <c r="D56" s="37" t="s">
        <v>139</v>
      </c>
      <c r="E56" s="38">
        <f>SUM(I56+L56+O56+R56+U56+X56)</f>
        <v>3</v>
      </c>
      <c r="F56" s="39">
        <f>SUM(J56+M56+P56+S56+V56+Y56)</f>
        <v>38</v>
      </c>
      <c r="G56" s="39">
        <f>SUM(K56+N56+Q56+T56+W56+Z56)</f>
        <v>7</v>
      </c>
      <c r="H56" s="34">
        <f>SUM(F56:G56)</f>
        <v>45</v>
      </c>
      <c r="I56" s="40"/>
      <c r="J56" s="41"/>
      <c r="K56" s="42"/>
      <c r="L56" s="40"/>
      <c r="M56" s="41"/>
      <c r="N56" s="42"/>
      <c r="O56" s="40">
        <v>1</v>
      </c>
      <c r="P56" s="41">
        <v>19</v>
      </c>
      <c r="Q56" s="42">
        <v>2</v>
      </c>
      <c r="R56" s="40">
        <v>1</v>
      </c>
      <c r="S56" s="41">
        <v>0</v>
      </c>
      <c r="T56" s="42">
        <v>0</v>
      </c>
      <c r="U56" s="40">
        <v>1</v>
      </c>
      <c r="V56" s="41">
        <v>19</v>
      </c>
      <c r="W56" s="42">
        <v>5</v>
      </c>
      <c r="X56" s="40"/>
      <c r="Y56" s="41"/>
      <c r="Z56" s="42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</row>
    <row r="57" spans="1:99" s="43" customFormat="1" ht="16.5" customHeight="1">
      <c r="A57" s="79" t="s">
        <v>318</v>
      </c>
      <c r="B57" s="35" t="s">
        <v>108</v>
      </c>
      <c r="C57" s="36">
        <v>1999</v>
      </c>
      <c r="D57" s="37" t="s">
        <v>109</v>
      </c>
      <c r="E57" s="38">
        <f>SUM(I57+L57+O57+R57+U57+X57)</f>
        <v>2</v>
      </c>
      <c r="F57" s="39">
        <f>SUM(J57+M57+P57+S57+V57+Y57)</f>
        <v>27</v>
      </c>
      <c r="G57" s="39">
        <f>SUM(K57+N57+Q57+T57+W57+Z57)</f>
        <v>17</v>
      </c>
      <c r="H57" s="34">
        <f>SUM(F57:G57)</f>
        <v>44</v>
      </c>
      <c r="I57" s="40"/>
      <c r="J57" s="41"/>
      <c r="K57" s="42"/>
      <c r="L57" s="40">
        <v>1</v>
      </c>
      <c r="M57" s="41">
        <v>0</v>
      </c>
      <c r="N57" s="42">
        <v>0</v>
      </c>
      <c r="O57" s="40"/>
      <c r="P57" s="41"/>
      <c r="Q57" s="42"/>
      <c r="R57" s="40">
        <v>1</v>
      </c>
      <c r="S57" s="41">
        <v>27</v>
      </c>
      <c r="T57" s="42">
        <v>17</v>
      </c>
      <c r="U57" s="40"/>
      <c r="V57" s="41"/>
      <c r="W57" s="42"/>
      <c r="X57" s="40"/>
      <c r="Y57" s="41"/>
      <c r="Z57" s="42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</row>
    <row r="58" spans="1:99" s="43" customFormat="1" ht="16.5" customHeight="1">
      <c r="A58" s="47" t="s">
        <v>4</v>
      </c>
      <c r="B58" s="35" t="s">
        <v>135</v>
      </c>
      <c r="C58" s="36">
        <v>1998</v>
      </c>
      <c r="D58" s="37" t="s">
        <v>136</v>
      </c>
      <c r="E58" s="38">
        <f>SUM(I58+L58+O58+R58+U58+X58)</f>
        <v>2</v>
      </c>
      <c r="F58" s="39">
        <f>SUM(J58+M58+P58+S58+V58+Y58)</f>
        <v>27</v>
      </c>
      <c r="G58" s="39">
        <f>SUM(K58+N58+Q58+T58+W58+Z58)</f>
        <v>17</v>
      </c>
      <c r="H58" s="34">
        <f>SUM(F58:G58)</f>
        <v>44</v>
      </c>
      <c r="I58" s="40"/>
      <c r="J58" s="41"/>
      <c r="K58" s="42"/>
      <c r="L58" s="40"/>
      <c r="M58" s="41"/>
      <c r="N58" s="42"/>
      <c r="O58" s="40">
        <v>1</v>
      </c>
      <c r="P58" s="41">
        <v>27</v>
      </c>
      <c r="Q58" s="42">
        <v>17</v>
      </c>
      <c r="R58" s="40"/>
      <c r="S58" s="41"/>
      <c r="T58" s="42"/>
      <c r="U58" s="40"/>
      <c r="V58" s="41"/>
      <c r="W58" s="42"/>
      <c r="X58" s="40">
        <v>1</v>
      </c>
      <c r="Y58" s="41">
        <v>0</v>
      </c>
      <c r="Z58" s="42">
        <v>0</v>
      </c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</row>
    <row r="59" spans="1:99" s="43" customFormat="1" ht="16.5" customHeight="1">
      <c r="A59" s="48" t="s">
        <v>272</v>
      </c>
      <c r="B59" s="17" t="s">
        <v>21</v>
      </c>
      <c r="C59" s="15">
        <v>1994</v>
      </c>
      <c r="D59" s="18" t="s">
        <v>18</v>
      </c>
      <c r="E59" s="21">
        <f>SUM(I59+L59+O59+R59+U59+X59)</f>
        <v>1</v>
      </c>
      <c r="F59" s="14">
        <f>SUM(J59+M59+P59+S59+V59+Y59)</f>
        <v>27</v>
      </c>
      <c r="G59" s="14">
        <f>SUM(K59+N59+Q59+T59+W59+Z59)</f>
        <v>15</v>
      </c>
      <c r="H59" s="34">
        <f>SUM(F59:G59)</f>
        <v>42</v>
      </c>
      <c r="I59" s="19">
        <v>1</v>
      </c>
      <c r="J59" s="9">
        <v>27</v>
      </c>
      <c r="K59" s="20">
        <v>15</v>
      </c>
      <c r="L59" s="19"/>
      <c r="M59" s="9"/>
      <c r="N59" s="20"/>
      <c r="O59" s="19"/>
      <c r="P59" s="9"/>
      <c r="Q59" s="20"/>
      <c r="R59" s="19"/>
      <c r="S59" s="9"/>
      <c r="T59" s="20"/>
      <c r="U59" s="19"/>
      <c r="V59" s="9"/>
      <c r="W59" s="20"/>
      <c r="X59" s="19"/>
      <c r="Y59" s="9"/>
      <c r="Z59" s="20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</row>
    <row r="60" spans="1:99" s="43" customFormat="1" ht="16.5" customHeight="1">
      <c r="A60" s="47" t="s">
        <v>275</v>
      </c>
      <c r="B60" s="35" t="s">
        <v>222</v>
      </c>
      <c r="C60" s="36">
        <v>1998</v>
      </c>
      <c r="D60" s="37" t="s">
        <v>14</v>
      </c>
      <c r="E60" s="38">
        <f>SUM(I60+L60+O60+R60+U60+X60)</f>
        <v>1</v>
      </c>
      <c r="F60" s="39">
        <f>SUM(J60+M60+P60+S60+V60+Y60)</f>
        <v>27</v>
      </c>
      <c r="G60" s="39">
        <f>SUM(K60+N60+Q60+T60+W60+Z60)</f>
        <v>14</v>
      </c>
      <c r="H60" s="34">
        <f>SUM(F60:G60)</f>
        <v>41</v>
      </c>
      <c r="I60" s="40"/>
      <c r="J60" s="41"/>
      <c r="K60" s="42"/>
      <c r="L60" s="40"/>
      <c r="M60" s="41"/>
      <c r="N60" s="42"/>
      <c r="O60" s="40"/>
      <c r="P60" s="41"/>
      <c r="Q60" s="42"/>
      <c r="R60" s="40">
        <v>1</v>
      </c>
      <c r="S60" s="41">
        <v>27</v>
      </c>
      <c r="T60" s="42">
        <v>14</v>
      </c>
      <c r="U60" s="40"/>
      <c r="V60" s="41"/>
      <c r="W60" s="42"/>
      <c r="X60" s="40"/>
      <c r="Y60" s="41"/>
      <c r="Z60" s="42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</row>
    <row r="61" spans="1:99" s="43" customFormat="1" ht="16.5" customHeight="1">
      <c r="A61" s="47" t="s">
        <v>277</v>
      </c>
      <c r="B61" s="35" t="s">
        <v>105</v>
      </c>
      <c r="C61" s="36">
        <v>2000</v>
      </c>
      <c r="D61" s="37" t="s">
        <v>47</v>
      </c>
      <c r="E61" s="38">
        <f>SUM(I61+L61+O61+R61+U61+X61)</f>
        <v>1</v>
      </c>
      <c r="F61" s="39">
        <f>SUM(J61+M61+P61+S61+V61+Y61)</f>
        <v>19</v>
      </c>
      <c r="G61" s="39">
        <f>SUM(K61+N61+Q61+T61+W61+Z61)</f>
        <v>21</v>
      </c>
      <c r="H61" s="34">
        <f>SUM(F61:G61)</f>
        <v>40</v>
      </c>
      <c r="I61" s="40"/>
      <c r="J61" s="41"/>
      <c r="K61" s="42"/>
      <c r="L61" s="40">
        <v>1</v>
      </c>
      <c r="M61" s="41">
        <v>19</v>
      </c>
      <c r="N61" s="42">
        <v>21</v>
      </c>
      <c r="O61" s="40"/>
      <c r="P61" s="41"/>
      <c r="Q61" s="42"/>
      <c r="R61" s="40"/>
      <c r="S61" s="41"/>
      <c r="T61" s="42"/>
      <c r="U61" s="40"/>
      <c r="V61" s="41"/>
      <c r="W61" s="42"/>
      <c r="X61" s="40"/>
      <c r="Y61" s="41"/>
      <c r="Z61" s="42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</row>
    <row r="62" spans="1:99" s="43" customFormat="1" ht="16.5" customHeight="1">
      <c r="A62" s="48" t="s">
        <v>317</v>
      </c>
      <c r="B62" s="17" t="s">
        <v>63</v>
      </c>
      <c r="C62" s="15">
        <v>1989</v>
      </c>
      <c r="D62" s="18" t="s">
        <v>48</v>
      </c>
      <c r="E62" s="21">
        <f>SUM(I62+L62+O62+R62+U62+X62)</f>
        <v>2</v>
      </c>
      <c r="F62" s="14">
        <f>SUM(J62+M62+P62+S62+V62+Y62)</f>
        <v>29</v>
      </c>
      <c r="G62" s="14">
        <f>SUM(K62+N62+Q62+T62+W62+Z62)</f>
        <v>11</v>
      </c>
      <c r="H62" s="34">
        <f>SUM(F62:G62)</f>
        <v>40</v>
      </c>
      <c r="I62" s="19">
        <v>1</v>
      </c>
      <c r="J62" s="9">
        <v>10</v>
      </c>
      <c r="K62" s="20">
        <v>0</v>
      </c>
      <c r="L62" s="19">
        <v>1</v>
      </c>
      <c r="M62" s="9">
        <v>19</v>
      </c>
      <c r="N62" s="20">
        <v>11</v>
      </c>
      <c r="O62" s="19"/>
      <c r="P62" s="9"/>
      <c r="Q62" s="20"/>
      <c r="R62" s="19"/>
      <c r="S62" s="9"/>
      <c r="T62" s="20"/>
      <c r="U62" s="19"/>
      <c r="V62" s="9"/>
      <c r="W62" s="20"/>
      <c r="X62" s="19"/>
      <c r="Y62" s="9"/>
      <c r="Z62" s="20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</row>
    <row r="63" spans="1:99" s="43" customFormat="1" ht="16.5" customHeight="1">
      <c r="A63" s="47" t="s">
        <v>316</v>
      </c>
      <c r="B63" s="35" t="s">
        <v>28</v>
      </c>
      <c r="C63" s="36">
        <v>1997</v>
      </c>
      <c r="D63" s="37" t="s">
        <v>12</v>
      </c>
      <c r="E63" s="38">
        <f>SUM(I63+L63+O63+R63+U63+X63)</f>
        <v>1</v>
      </c>
      <c r="F63" s="39">
        <f>SUM(J63+M63+P63+S63+V63+Y63)</f>
        <v>27</v>
      </c>
      <c r="G63" s="39">
        <f>SUM(K63+N63+Q63+T63+W63+Z63)</f>
        <v>12</v>
      </c>
      <c r="H63" s="34">
        <f>SUM(F63:G63)</f>
        <v>39</v>
      </c>
      <c r="I63" s="40">
        <v>1</v>
      </c>
      <c r="J63" s="41">
        <v>27</v>
      </c>
      <c r="K63" s="42">
        <v>12</v>
      </c>
      <c r="L63" s="40"/>
      <c r="M63" s="41"/>
      <c r="N63" s="42"/>
      <c r="O63" s="40"/>
      <c r="P63" s="41"/>
      <c r="Q63" s="42"/>
      <c r="R63" s="40"/>
      <c r="S63" s="41"/>
      <c r="T63" s="42"/>
      <c r="U63" s="40"/>
      <c r="V63" s="41"/>
      <c r="W63" s="42"/>
      <c r="X63" s="40"/>
      <c r="Y63" s="41"/>
      <c r="Z63" s="42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</row>
    <row r="64" spans="1:99" s="43" customFormat="1" ht="16.5" customHeight="1">
      <c r="A64" s="47" t="s">
        <v>276</v>
      </c>
      <c r="B64" s="35" t="s">
        <v>219</v>
      </c>
      <c r="C64" s="36">
        <v>1998</v>
      </c>
      <c r="D64" s="37" t="s">
        <v>50</v>
      </c>
      <c r="E64" s="38">
        <f>SUM(I64+L64+O64+R64+U64+X64)</f>
        <v>2</v>
      </c>
      <c r="F64" s="39">
        <f>SUM(J64+M64+P64+S64+V64+Y64)</f>
        <v>38</v>
      </c>
      <c r="G64" s="39">
        <f>SUM(K64+N64+Q64+T64+W64+Z64)</f>
        <v>0</v>
      </c>
      <c r="H64" s="34">
        <f>SUM(F64:G64)</f>
        <v>38</v>
      </c>
      <c r="I64" s="40"/>
      <c r="J64" s="41"/>
      <c r="K64" s="42"/>
      <c r="L64" s="40"/>
      <c r="M64" s="41"/>
      <c r="N64" s="42"/>
      <c r="O64" s="40"/>
      <c r="P64" s="41"/>
      <c r="Q64" s="42"/>
      <c r="R64" s="40">
        <v>1</v>
      </c>
      <c r="S64" s="41">
        <v>19</v>
      </c>
      <c r="T64" s="42">
        <v>0</v>
      </c>
      <c r="U64" s="40"/>
      <c r="V64" s="41"/>
      <c r="W64" s="42"/>
      <c r="X64" s="40">
        <v>1</v>
      </c>
      <c r="Y64" s="41">
        <v>19</v>
      </c>
      <c r="Z64" s="42">
        <v>0</v>
      </c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</row>
    <row r="65" spans="1:99" s="43" customFormat="1" ht="16.5" customHeight="1">
      <c r="A65" s="47" t="s">
        <v>186</v>
      </c>
      <c r="B65" s="35" t="s">
        <v>43</v>
      </c>
      <c r="C65" s="36">
        <v>1988</v>
      </c>
      <c r="D65" s="37" t="s">
        <v>13</v>
      </c>
      <c r="E65" s="38">
        <f>SUM(I65+L65+O65+R65+U65+X65)</f>
        <v>1</v>
      </c>
      <c r="F65" s="39">
        <f>SUM(J65+M65+P65+S65+V65+Y65)</f>
        <v>27</v>
      </c>
      <c r="G65" s="39">
        <f>SUM(K65+N65+Q65+T65+W65+Z65)</f>
        <v>9</v>
      </c>
      <c r="H65" s="34">
        <f>SUM(F65:G65)</f>
        <v>36</v>
      </c>
      <c r="I65" s="40">
        <v>1</v>
      </c>
      <c r="J65" s="41">
        <v>27</v>
      </c>
      <c r="K65" s="42">
        <v>9</v>
      </c>
      <c r="L65" s="40"/>
      <c r="M65" s="41"/>
      <c r="N65" s="42"/>
      <c r="O65" s="40"/>
      <c r="P65" s="41"/>
      <c r="Q65" s="42"/>
      <c r="R65" s="40"/>
      <c r="S65" s="41"/>
      <c r="T65" s="42"/>
      <c r="U65" s="40"/>
      <c r="V65" s="41"/>
      <c r="W65" s="42"/>
      <c r="X65" s="40"/>
      <c r="Y65" s="41"/>
      <c r="Z65" s="4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</row>
    <row r="66" spans="1:99" s="43" customFormat="1" ht="16.5" customHeight="1">
      <c r="A66" s="47" t="s">
        <v>315</v>
      </c>
      <c r="B66" s="35" t="s">
        <v>94</v>
      </c>
      <c r="C66" s="36">
        <v>1995</v>
      </c>
      <c r="D66" s="37" t="s">
        <v>14</v>
      </c>
      <c r="E66" s="38">
        <f>SUM(I66+L66+O66+R66+U66+X66)</f>
        <v>2</v>
      </c>
      <c r="F66" s="39">
        <f>SUM(J66+M66+P66+S66+V66+Y66)</f>
        <v>27</v>
      </c>
      <c r="G66" s="39">
        <f>SUM(K66+N66+Q66+T66+W66+Z66)</f>
        <v>9</v>
      </c>
      <c r="H66" s="34">
        <f>SUM(F66:G66)</f>
        <v>36</v>
      </c>
      <c r="I66" s="40"/>
      <c r="J66" s="41"/>
      <c r="K66" s="42"/>
      <c r="L66" s="40">
        <v>1</v>
      </c>
      <c r="M66" s="41">
        <v>27</v>
      </c>
      <c r="N66" s="42">
        <v>9</v>
      </c>
      <c r="O66" s="40"/>
      <c r="P66" s="41"/>
      <c r="Q66" s="42"/>
      <c r="R66" s="40"/>
      <c r="S66" s="41"/>
      <c r="T66" s="42"/>
      <c r="U66" s="40">
        <v>1</v>
      </c>
      <c r="V66" s="41">
        <v>0</v>
      </c>
      <c r="W66" s="42">
        <v>0</v>
      </c>
      <c r="X66" s="40"/>
      <c r="Y66" s="41"/>
      <c r="Z66" s="42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</row>
    <row r="67" spans="1:99" s="43" customFormat="1" ht="16.5" customHeight="1">
      <c r="A67" s="78" t="s">
        <v>314</v>
      </c>
      <c r="B67" s="17" t="s">
        <v>49</v>
      </c>
      <c r="C67" s="15">
        <v>1997</v>
      </c>
      <c r="D67" s="18" t="s">
        <v>50</v>
      </c>
      <c r="E67" s="21">
        <f>SUM(I67+L67+O67+R67+U67+X67)</f>
        <v>5</v>
      </c>
      <c r="F67" s="14">
        <f>SUM(J67+M67+P67+S67+V67+Y67)</f>
        <v>27</v>
      </c>
      <c r="G67" s="14">
        <f>SUM(K67+N67+Q67+T67+W67+Z67)</f>
        <v>7</v>
      </c>
      <c r="H67" s="34">
        <f>SUM(F67:G67)</f>
        <v>34</v>
      </c>
      <c r="I67" s="19">
        <v>1</v>
      </c>
      <c r="J67" s="9">
        <v>0</v>
      </c>
      <c r="K67" s="20">
        <v>0</v>
      </c>
      <c r="L67" s="19">
        <v>1</v>
      </c>
      <c r="M67" s="9">
        <v>0</v>
      </c>
      <c r="N67" s="20">
        <v>0</v>
      </c>
      <c r="O67" s="19">
        <v>1</v>
      </c>
      <c r="P67" s="9">
        <v>27</v>
      </c>
      <c r="Q67" s="20">
        <v>7</v>
      </c>
      <c r="R67" s="19">
        <v>1</v>
      </c>
      <c r="S67" s="9">
        <v>0</v>
      </c>
      <c r="T67" s="20">
        <v>0</v>
      </c>
      <c r="U67" s="19">
        <v>1</v>
      </c>
      <c r="V67" s="9">
        <v>0</v>
      </c>
      <c r="W67" s="20">
        <v>0</v>
      </c>
      <c r="X67" s="19"/>
      <c r="Y67" s="9"/>
      <c r="Z67" s="20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</row>
    <row r="68" spans="1:99" s="43" customFormat="1" ht="16.5" customHeight="1">
      <c r="A68" s="48" t="s">
        <v>313</v>
      </c>
      <c r="B68" s="17" t="s">
        <v>65</v>
      </c>
      <c r="C68" s="15">
        <v>1998</v>
      </c>
      <c r="D68" s="18" t="s">
        <v>14</v>
      </c>
      <c r="E68" s="21">
        <f>SUM(I68+L68+O68+R68+U68+X68)</f>
        <v>2</v>
      </c>
      <c r="F68" s="14">
        <f>SUM(J68+M68+P68+S68+V68+Y68)</f>
        <v>29</v>
      </c>
      <c r="G68" s="14">
        <f>SUM(K68+N68+Q68+T68+W68+Z68)</f>
        <v>2</v>
      </c>
      <c r="H68" s="34">
        <f>SUM(F68:G68)</f>
        <v>31</v>
      </c>
      <c r="I68" s="19">
        <v>1</v>
      </c>
      <c r="J68" s="9">
        <v>10</v>
      </c>
      <c r="K68" s="20">
        <v>1</v>
      </c>
      <c r="L68" s="19"/>
      <c r="M68" s="9"/>
      <c r="N68" s="20"/>
      <c r="O68" s="19"/>
      <c r="P68" s="9"/>
      <c r="Q68" s="20"/>
      <c r="R68" s="19"/>
      <c r="S68" s="9"/>
      <c r="T68" s="20"/>
      <c r="U68" s="19"/>
      <c r="V68" s="9"/>
      <c r="W68" s="20"/>
      <c r="X68" s="19">
        <v>1</v>
      </c>
      <c r="Y68" s="9">
        <v>19</v>
      </c>
      <c r="Z68" s="20">
        <v>1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43" customFormat="1" ht="16.5" customHeight="1">
      <c r="A69" s="47" t="s">
        <v>233</v>
      </c>
      <c r="B69" s="35" t="s">
        <v>113</v>
      </c>
      <c r="C69" s="36">
        <v>1990</v>
      </c>
      <c r="D69" s="37" t="s">
        <v>45</v>
      </c>
      <c r="E69" s="38">
        <f>SUM(I69+L69+O69+R69+U69+X69)</f>
        <v>2</v>
      </c>
      <c r="F69" s="39">
        <f>SUM(J69+M69+P69+S69+V69+Y69)</f>
        <v>27</v>
      </c>
      <c r="G69" s="39">
        <f>SUM(K69+N69+Q69+T69+W69+Z69)</f>
        <v>3</v>
      </c>
      <c r="H69" s="34">
        <f>SUM(F69:G69)</f>
        <v>30</v>
      </c>
      <c r="I69" s="40"/>
      <c r="J69" s="41"/>
      <c r="K69" s="42"/>
      <c r="L69" s="40">
        <v>1</v>
      </c>
      <c r="M69" s="41">
        <v>0</v>
      </c>
      <c r="N69" s="42">
        <v>0</v>
      </c>
      <c r="O69" s="40"/>
      <c r="P69" s="41"/>
      <c r="Q69" s="42"/>
      <c r="R69" s="40">
        <v>1</v>
      </c>
      <c r="S69" s="41">
        <v>27</v>
      </c>
      <c r="T69" s="42">
        <v>3</v>
      </c>
      <c r="U69" s="40"/>
      <c r="V69" s="41"/>
      <c r="W69" s="42"/>
      <c r="X69" s="40"/>
      <c r="Y69" s="41"/>
      <c r="Z69" s="42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</row>
    <row r="70" spans="1:99" s="43" customFormat="1" ht="16.5" customHeight="1">
      <c r="A70" s="47" t="s">
        <v>312</v>
      </c>
      <c r="B70" s="35" t="s">
        <v>19</v>
      </c>
      <c r="C70" s="36">
        <v>1995</v>
      </c>
      <c r="D70" s="37" t="s">
        <v>12</v>
      </c>
      <c r="E70" s="38">
        <f>SUM(I70+L70+O70+R70+U70+X70)</f>
        <v>2</v>
      </c>
      <c r="F70" s="39">
        <f>SUM(J70+M70+P70+S70+V70+Y70)</f>
        <v>19</v>
      </c>
      <c r="G70" s="39">
        <f>SUM(K70+N70+Q70+T70+W70+Z70)</f>
        <v>10</v>
      </c>
      <c r="H70" s="34">
        <f>SUM(F70:G70)</f>
        <v>29</v>
      </c>
      <c r="I70" s="40">
        <v>1</v>
      </c>
      <c r="J70" s="41">
        <v>19</v>
      </c>
      <c r="K70" s="42">
        <v>10</v>
      </c>
      <c r="L70" s="40">
        <v>1</v>
      </c>
      <c r="M70" s="41">
        <v>0</v>
      </c>
      <c r="N70" s="42">
        <v>0</v>
      </c>
      <c r="O70" s="40"/>
      <c r="P70" s="41"/>
      <c r="Q70" s="42"/>
      <c r="R70" s="40"/>
      <c r="S70" s="41"/>
      <c r="T70" s="42"/>
      <c r="U70" s="40"/>
      <c r="V70" s="41"/>
      <c r="W70" s="42"/>
      <c r="X70" s="40"/>
      <c r="Y70" s="41"/>
      <c r="Z70" s="42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</row>
    <row r="71" spans="1:99" s="43" customFormat="1" ht="16.5" customHeight="1">
      <c r="A71" s="47" t="s">
        <v>311</v>
      </c>
      <c r="B71" s="35" t="s">
        <v>263</v>
      </c>
      <c r="C71" s="36">
        <v>1996</v>
      </c>
      <c r="D71" s="37" t="s">
        <v>264</v>
      </c>
      <c r="E71" s="38">
        <f>SUM(I71+L71+O71+R71+U71+X71)</f>
        <v>1</v>
      </c>
      <c r="F71" s="39">
        <f>SUM(J71+M71+P71+S71+V71+Y71)</f>
        <v>19</v>
      </c>
      <c r="G71" s="39">
        <f>SUM(K71+N71+Q71+T71+W71+Z71)</f>
        <v>9</v>
      </c>
      <c r="H71" s="34">
        <f>SUM(F71:G71)</f>
        <v>28</v>
      </c>
      <c r="I71" s="40"/>
      <c r="J71" s="41"/>
      <c r="K71" s="42"/>
      <c r="L71" s="40"/>
      <c r="M71" s="41"/>
      <c r="N71" s="42"/>
      <c r="O71" s="40"/>
      <c r="P71" s="41"/>
      <c r="Q71" s="42"/>
      <c r="R71" s="40"/>
      <c r="S71" s="41"/>
      <c r="T71" s="42"/>
      <c r="U71" s="40">
        <v>1</v>
      </c>
      <c r="V71" s="41">
        <v>19</v>
      </c>
      <c r="W71" s="42">
        <v>9</v>
      </c>
      <c r="X71" s="40"/>
      <c r="Y71" s="41"/>
      <c r="Z71" s="42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</row>
    <row r="72" spans="1:99" s="43" customFormat="1" ht="16.5" customHeight="1">
      <c r="A72" s="47" t="s">
        <v>310</v>
      </c>
      <c r="B72" s="35" t="s">
        <v>131</v>
      </c>
      <c r="C72" s="36">
        <v>1993</v>
      </c>
      <c r="D72" s="37" t="s">
        <v>132</v>
      </c>
      <c r="E72" s="38">
        <f>SUM(I72+L72+O72+R72+U72+X72)</f>
        <v>2</v>
      </c>
      <c r="F72" s="39">
        <f>SUM(J72+M72+P72+S72+V72+Y72)</f>
        <v>27</v>
      </c>
      <c r="G72" s="39">
        <f>SUM(K72+N72+Q72+T72+W72+Z72)</f>
        <v>0</v>
      </c>
      <c r="H72" s="34">
        <f>SUM(F72:G72)</f>
        <v>27</v>
      </c>
      <c r="I72" s="40"/>
      <c r="J72" s="41"/>
      <c r="K72" s="42"/>
      <c r="L72" s="40"/>
      <c r="M72" s="41"/>
      <c r="N72" s="42"/>
      <c r="O72" s="40">
        <v>1</v>
      </c>
      <c r="P72" s="41">
        <v>0</v>
      </c>
      <c r="Q72" s="42">
        <v>0</v>
      </c>
      <c r="R72" s="40"/>
      <c r="S72" s="41"/>
      <c r="T72" s="42"/>
      <c r="U72" s="40">
        <v>1</v>
      </c>
      <c r="V72" s="41">
        <v>27</v>
      </c>
      <c r="W72" s="42">
        <v>0</v>
      </c>
      <c r="X72" s="40"/>
      <c r="Y72" s="41"/>
      <c r="Z72" s="42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</row>
    <row r="73" spans="1:99" s="43" customFormat="1" ht="16.5" customHeight="1">
      <c r="A73" s="47" t="s">
        <v>309</v>
      </c>
      <c r="B73" s="35" t="s">
        <v>291</v>
      </c>
      <c r="C73" s="36">
        <v>1994</v>
      </c>
      <c r="D73" s="37" t="s">
        <v>292</v>
      </c>
      <c r="E73" s="38">
        <f>SUM(I73+L73+O73+R73+U73+X73)</f>
        <v>1</v>
      </c>
      <c r="F73" s="39">
        <f>SUM(J73+M73+P73+S73+V73+Y73)</f>
        <v>19</v>
      </c>
      <c r="G73" s="39">
        <f>SUM(K73+N73+Q73+T73+W73+Z73)</f>
        <v>7</v>
      </c>
      <c r="H73" s="34">
        <f>SUM(F73:G73)</f>
        <v>26</v>
      </c>
      <c r="I73" s="40"/>
      <c r="J73" s="41"/>
      <c r="K73" s="42"/>
      <c r="L73" s="40"/>
      <c r="M73" s="41"/>
      <c r="N73" s="42"/>
      <c r="O73" s="40"/>
      <c r="P73" s="41"/>
      <c r="Q73" s="42"/>
      <c r="R73" s="40"/>
      <c r="S73" s="41"/>
      <c r="T73" s="42"/>
      <c r="U73" s="40"/>
      <c r="V73" s="41"/>
      <c r="W73" s="42"/>
      <c r="X73" s="40">
        <v>1</v>
      </c>
      <c r="Y73" s="41">
        <v>19</v>
      </c>
      <c r="Z73" s="42">
        <v>7</v>
      </c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</row>
    <row r="74" spans="1:99" s="43" customFormat="1" ht="16.5" customHeight="1">
      <c r="A74" s="47"/>
      <c r="B74" s="35" t="s">
        <v>120</v>
      </c>
      <c r="C74" s="36">
        <v>1983</v>
      </c>
      <c r="D74" s="37" t="s">
        <v>121</v>
      </c>
      <c r="E74" s="38">
        <f>SUM(I74+L74+O74+R74+U74+X74)</f>
        <v>1</v>
      </c>
      <c r="F74" s="39">
        <f>SUM(J74+M74+P74+S74+V74+Y74)</f>
        <v>19</v>
      </c>
      <c r="G74" s="39">
        <f>SUM(K74+N74+Q74+T74+W74+Z74)</f>
        <v>7</v>
      </c>
      <c r="H74" s="34">
        <f>SUM(F74:G74)</f>
        <v>26</v>
      </c>
      <c r="I74" s="40"/>
      <c r="J74" s="41"/>
      <c r="K74" s="42"/>
      <c r="L74" s="40"/>
      <c r="M74" s="41"/>
      <c r="N74" s="42"/>
      <c r="O74" s="40">
        <v>1</v>
      </c>
      <c r="P74" s="41">
        <v>19</v>
      </c>
      <c r="Q74" s="42">
        <v>7</v>
      </c>
      <c r="R74" s="40"/>
      <c r="S74" s="41"/>
      <c r="T74" s="42"/>
      <c r="U74" s="40"/>
      <c r="V74" s="41"/>
      <c r="W74" s="42"/>
      <c r="X74" s="40"/>
      <c r="Y74" s="41"/>
      <c r="Z74" s="42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</row>
    <row r="75" spans="1:99" s="43" customFormat="1" ht="16.5" customHeight="1">
      <c r="A75" s="47" t="s">
        <v>308</v>
      </c>
      <c r="B75" s="35" t="s">
        <v>123</v>
      </c>
      <c r="C75" s="36">
        <v>1999</v>
      </c>
      <c r="D75" s="37" t="s">
        <v>50</v>
      </c>
      <c r="E75" s="38">
        <f>SUM(I75+L75+O75+R75+U75+X75)</f>
        <v>3</v>
      </c>
      <c r="F75" s="39">
        <f>SUM(J75+M75+P75+S75+V75+Y75)</f>
        <v>19</v>
      </c>
      <c r="G75" s="39">
        <f>SUM(K75+N75+Q75+T75+W75+Z75)</f>
        <v>7</v>
      </c>
      <c r="H75" s="34">
        <f>SUM(F75:G75)</f>
        <v>26</v>
      </c>
      <c r="I75" s="40"/>
      <c r="J75" s="41"/>
      <c r="K75" s="42"/>
      <c r="L75" s="40"/>
      <c r="M75" s="41"/>
      <c r="N75" s="42"/>
      <c r="O75" s="40">
        <v>1</v>
      </c>
      <c r="P75" s="41">
        <v>19</v>
      </c>
      <c r="Q75" s="42">
        <v>7</v>
      </c>
      <c r="R75" s="40">
        <v>1</v>
      </c>
      <c r="S75" s="41">
        <v>0</v>
      </c>
      <c r="T75" s="42">
        <v>0</v>
      </c>
      <c r="U75" s="40">
        <v>1</v>
      </c>
      <c r="V75" s="41">
        <v>0</v>
      </c>
      <c r="W75" s="42">
        <v>0</v>
      </c>
      <c r="X75" s="40"/>
      <c r="Y75" s="41"/>
      <c r="Z75" s="42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</row>
    <row r="76" spans="1:99" s="43" customFormat="1" ht="16.5" customHeight="1">
      <c r="A76" s="47" t="s">
        <v>321</v>
      </c>
      <c r="B76" s="35" t="s">
        <v>296</v>
      </c>
      <c r="C76" s="36">
        <v>2001</v>
      </c>
      <c r="D76" s="37" t="s">
        <v>250</v>
      </c>
      <c r="E76" s="38">
        <f>SUM(I76+L76+O76+R76+U76+X76)</f>
        <v>1</v>
      </c>
      <c r="F76" s="39">
        <f>SUM(J76+M76+P76+S76+V76+Y76)</f>
        <v>19</v>
      </c>
      <c r="G76" s="39">
        <f>SUM(K76+N76+Q76+T76+W76+Z76)</f>
        <v>5</v>
      </c>
      <c r="H76" s="34">
        <f>SUM(F76:G76)</f>
        <v>24</v>
      </c>
      <c r="I76" s="40"/>
      <c r="J76" s="41"/>
      <c r="K76" s="42"/>
      <c r="L76" s="40"/>
      <c r="M76" s="41"/>
      <c r="N76" s="42"/>
      <c r="O76" s="40"/>
      <c r="P76" s="41"/>
      <c r="Q76" s="42"/>
      <c r="R76" s="40"/>
      <c r="S76" s="41"/>
      <c r="T76" s="42"/>
      <c r="U76" s="40"/>
      <c r="V76" s="41"/>
      <c r="W76" s="42"/>
      <c r="X76" s="40">
        <v>1</v>
      </c>
      <c r="Y76" s="41">
        <v>19</v>
      </c>
      <c r="Z76" s="42">
        <v>5</v>
      </c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</row>
    <row r="77" spans="1:99" s="43" customFormat="1" ht="16.5" customHeight="1">
      <c r="A77" s="47"/>
      <c r="B77" s="35" t="s">
        <v>246</v>
      </c>
      <c r="C77" s="36">
        <v>1995</v>
      </c>
      <c r="D77" s="37" t="s">
        <v>119</v>
      </c>
      <c r="E77" s="38">
        <f>SUM(I77+L77+O77+R77+U77+X77)</f>
        <v>1</v>
      </c>
      <c r="F77" s="39">
        <f>SUM(J77+M77+P77+S77+V77+Y77)</f>
        <v>19</v>
      </c>
      <c r="G77" s="39">
        <f>SUM(K77+N77+Q77+T77+W77+Z77)</f>
        <v>5</v>
      </c>
      <c r="H77" s="34">
        <f>SUM(F77:G77)</f>
        <v>24</v>
      </c>
      <c r="I77" s="40"/>
      <c r="J77" s="41"/>
      <c r="K77" s="42"/>
      <c r="L77" s="40"/>
      <c r="M77" s="41"/>
      <c r="N77" s="42"/>
      <c r="O77" s="40"/>
      <c r="P77" s="41"/>
      <c r="Q77" s="42"/>
      <c r="R77" s="40"/>
      <c r="S77" s="41"/>
      <c r="T77" s="42"/>
      <c r="U77" s="40">
        <v>1</v>
      </c>
      <c r="V77" s="41">
        <v>19</v>
      </c>
      <c r="W77" s="42">
        <v>5</v>
      </c>
      <c r="X77" s="40"/>
      <c r="Y77" s="41"/>
      <c r="Z77" s="42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</row>
    <row r="78" spans="1:99" s="43" customFormat="1" ht="16.5" customHeight="1">
      <c r="A78" s="47"/>
      <c r="B78" s="35" t="s">
        <v>247</v>
      </c>
      <c r="C78" s="36">
        <v>2000</v>
      </c>
      <c r="D78" s="37" t="s">
        <v>20</v>
      </c>
      <c r="E78" s="38">
        <f>SUM(I78+L78+O78+R78+U78+X78)</f>
        <v>1</v>
      </c>
      <c r="F78" s="39">
        <f>SUM(J78+M78+P78+S78+V78+Y78)</f>
        <v>19</v>
      </c>
      <c r="G78" s="39">
        <f>SUM(K78+N78+Q78+T78+W78+Z78)</f>
        <v>5</v>
      </c>
      <c r="H78" s="34">
        <f>SUM(F78:G78)</f>
        <v>24</v>
      </c>
      <c r="I78" s="40"/>
      <c r="J78" s="41"/>
      <c r="K78" s="42"/>
      <c r="L78" s="40"/>
      <c r="M78" s="41"/>
      <c r="N78" s="42"/>
      <c r="O78" s="40"/>
      <c r="P78" s="41"/>
      <c r="Q78" s="42"/>
      <c r="R78" s="40"/>
      <c r="S78" s="41"/>
      <c r="T78" s="42"/>
      <c r="U78" s="40">
        <v>1</v>
      </c>
      <c r="V78" s="41">
        <v>19</v>
      </c>
      <c r="W78" s="42">
        <v>5</v>
      </c>
      <c r="X78" s="40"/>
      <c r="Y78" s="41"/>
      <c r="Z78" s="42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</row>
    <row r="79" spans="1:99" s="43" customFormat="1" ht="16.5" customHeight="1">
      <c r="A79" s="47"/>
      <c r="B79" s="35" t="s">
        <v>285</v>
      </c>
      <c r="C79" s="36">
        <v>1999</v>
      </c>
      <c r="D79" s="37" t="s">
        <v>14</v>
      </c>
      <c r="E79" s="38">
        <f>SUM(I79+L79+O79+R79+U79+X79)</f>
        <v>1</v>
      </c>
      <c r="F79" s="39">
        <f>SUM(J79+M79+P79+S79+V79+Y79)</f>
        <v>19</v>
      </c>
      <c r="G79" s="39">
        <f>SUM(K79+N79+Q79+T79+W79+Z79)</f>
        <v>5</v>
      </c>
      <c r="H79" s="34">
        <f>SUM(F79:G79)</f>
        <v>24</v>
      </c>
      <c r="I79" s="40"/>
      <c r="J79" s="41"/>
      <c r="K79" s="42"/>
      <c r="L79" s="40"/>
      <c r="M79" s="41"/>
      <c r="N79" s="42"/>
      <c r="O79" s="40"/>
      <c r="P79" s="41"/>
      <c r="Q79" s="42"/>
      <c r="R79" s="40"/>
      <c r="S79" s="41"/>
      <c r="T79" s="42"/>
      <c r="U79" s="40"/>
      <c r="V79" s="41"/>
      <c r="W79" s="42"/>
      <c r="X79" s="40">
        <v>1</v>
      </c>
      <c r="Y79" s="41">
        <v>19</v>
      </c>
      <c r="Z79" s="42">
        <v>5</v>
      </c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</row>
    <row r="80" spans="1:99" s="43" customFormat="1" ht="16.5" customHeight="1">
      <c r="A80" s="48" t="s">
        <v>322</v>
      </c>
      <c r="B80" s="17" t="s">
        <v>67</v>
      </c>
      <c r="C80" s="15">
        <v>1997</v>
      </c>
      <c r="D80" s="18" t="s">
        <v>66</v>
      </c>
      <c r="E80" s="21">
        <f>SUM(I80+L80+O80+R80+U80+X80)</f>
        <v>2</v>
      </c>
      <c r="F80" s="14">
        <f>SUM(J80+M80+P80+S80+V80+Y80)</f>
        <v>19</v>
      </c>
      <c r="G80" s="14">
        <f>SUM(K80+N80+Q80+T80+W80+Z80)</f>
        <v>5</v>
      </c>
      <c r="H80" s="34">
        <f>SUM(F80:G80)</f>
        <v>24</v>
      </c>
      <c r="I80" s="19">
        <v>1</v>
      </c>
      <c r="J80" s="9">
        <v>19</v>
      </c>
      <c r="K80" s="20">
        <v>5</v>
      </c>
      <c r="L80" s="19"/>
      <c r="M80" s="9"/>
      <c r="N80" s="20"/>
      <c r="O80" s="19">
        <v>1</v>
      </c>
      <c r="P80" s="9">
        <v>0</v>
      </c>
      <c r="Q80" s="20">
        <v>0</v>
      </c>
      <c r="R80" s="19"/>
      <c r="S80" s="9"/>
      <c r="T80" s="20"/>
      <c r="U80" s="19"/>
      <c r="V80" s="9"/>
      <c r="W80" s="20"/>
      <c r="X80" s="19"/>
      <c r="Y80" s="9"/>
      <c r="Z80" s="20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</row>
    <row r="81" spans="1:99" s="43" customFormat="1" ht="16.5" customHeight="1">
      <c r="A81" s="47"/>
      <c r="B81" s="35" t="s">
        <v>124</v>
      </c>
      <c r="C81" s="36">
        <v>1990</v>
      </c>
      <c r="D81" s="37" t="s">
        <v>125</v>
      </c>
      <c r="E81" s="38">
        <f>SUM(I81+L81+O81+R81+U81+X81)</f>
        <v>2</v>
      </c>
      <c r="F81" s="39">
        <f>SUM(J81+M81+P81+S81+V81+Y81)</f>
        <v>19</v>
      </c>
      <c r="G81" s="39">
        <f>SUM(K81+N81+Q81+T81+W81+Z81)</f>
        <v>5</v>
      </c>
      <c r="H81" s="34">
        <f>SUM(F81:G81)</f>
        <v>24</v>
      </c>
      <c r="I81" s="40"/>
      <c r="J81" s="41"/>
      <c r="K81" s="42"/>
      <c r="L81" s="40"/>
      <c r="M81" s="41"/>
      <c r="N81" s="42"/>
      <c r="O81" s="40">
        <v>1</v>
      </c>
      <c r="P81" s="41">
        <v>19</v>
      </c>
      <c r="Q81" s="42">
        <v>5</v>
      </c>
      <c r="R81" s="40">
        <v>1</v>
      </c>
      <c r="S81" s="41">
        <v>0</v>
      </c>
      <c r="T81" s="42">
        <v>0</v>
      </c>
      <c r="U81" s="40"/>
      <c r="V81" s="41"/>
      <c r="W81" s="42"/>
      <c r="X81" s="40"/>
      <c r="Y81" s="41"/>
      <c r="Z81" s="42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</row>
    <row r="82" spans="1:99" s="43" customFormat="1" ht="16.5" customHeight="1">
      <c r="A82" s="47"/>
      <c r="B82" s="35" t="s">
        <v>127</v>
      </c>
      <c r="C82" s="36">
        <v>1999</v>
      </c>
      <c r="D82" s="37" t="s">
        <v>128</v>
      </c>
      <c r="E82" s="38">
        <f>SUM(I82+L82+O82+R82+U82+X82)</f>
        <v>2</v>
      </c>
      <c r="F82" s="39">
        <f>SUM(J82+M82+P82+S82+V82+Y82)</f>
        <v>19</v>
      </c>
      <c r="G82" s="39">
        <f>SUM(K82+N82+Q82+T82+W82+Z82)</f>
        <v>5</v>
      </c>
      <c r="H82" s="34">
        <f>SUM(F82:G82)</f>
        <v>24</v>
      </c>
      <c r="I82" s="40"/>
      <c r="J82" s="41"/>
      <c r="K82" s="42"/>
      <c r="L82" s="40"/>
      <c r="M82" s="41"/>
      <c r="N82" s="42"/>
      <c r="O82" s="40">
        <v>1</v>
      </c>
      <c r="P82" s="41">
        <v>0</v>
      </c>
      <c r="Q82" s="42">
        <v>0</v>
      </c>
      <c r="R82" s="40">
        <v>1</v>
      </c>
      <c r="S82" s="41">
        <v>19</v>
      </c>
      <c r="T82" s="42">
        <v>5</v>
      </c>
      <c r="U82" s="40"/>
      <c r="V82" s="41"/>
      <c r="W82" s="42"/>
      <c r="X82" s="40"/>
      <c r="Y82" s="41"/>
      <c r="Z82" s="42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</row>
    <row r="83" spans="1:99" s="43" customFormat="1" ht="16.5" customHeight="1">
      <c r="A83" s="48" t="s">
        <v>323</v>
      </c>
      <c r="B83" s="17" t="s">
        <v>70</v>
      </c>
      <c r="C83" s="15">
        <v>2000</v>
      </c>
      <c r="D83" s="18" t="s">
        <v>71</v>
      </c>
      <c r="E83" s="21">
        <f>SUM(I83+L83+O83+R83+U83+X83)</f>
        <v>3</v>
      </c>
      <c r="F83" s="14">
        <f>SUM(J83+M83+P83+S83+V83+Y83)</f>
        <v>19</v>
      </c>
      <c r="G83" s="14">
        <f>SUM(K83+N83+Q83+T83+W83+Z83)</f>
        <v>5</v>
      </c>
      <c r="H83" s="34">
        <f>SUM(F83:G83)</f>
        <v>24</v>
      </c>
      <c r="I83" s="19">
        <v>1</v>
      </c>
      <c r="J83" s="9">
        <v>0</v>
      </c>
      <c r="K83" s="20">
        <v>0</v>
      </c>
      <c r="L83" s="19"/>
      <c r="M83" s="9"/>
      <c r="N83" s="20"/>
      <c r="O83" s="19">
        <v>1</v>
      </c>
      <c r="P83" s="9">
        <v>19</v>
      </c>
      <c r="Q83" s="20">
        <v>5</v>
      </c>
      <c r="R83" s="19">
        <v>1</v>
      </c>
      <c r="S83" s="9">
        <v>0</v>
      </c>
      <c r="T83" s="20">
        <v>0</v>
      </c>
      <c r="U83" s="19"/>
      <c r="V83" s="9"/>
      <c r="W83" s="20"/>
      <c r="X83" s="19"/>
      <c r="Y83" s="9"/>
      <c r="Z83" s="20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</row>
    <row r="84" spans="1:99" s="43" customFormat="1" ht="16.5" customHeight="1">
      <c r="A84" s="47" t="s">
        <v>324</v>
      </c>
      <c r="B84" s="35" t="s">
        <v>220</v>
      </c>
      <c r="C84" s="36">
        <v>1991</v>
      </c>
      <c r="D84" s="37" t="s">
        <v>50</v>
      </c>
      <c r="E84" s="38">
        <f>SUM(I84+L84+O84+R84+U84+X84)</f>
        <v>1</v>
      </c>
      <c r="F84" s="39">
        <f>SUM(J84+M84+P84+S84+V84+Y84)</f>
        <v>19</v>
      </c>
      <c r="G84" s="39">
        <f>SUM(K84+N84+Q84+T84+W84+Z84)</f>
        <v>3</v>
      </c>
      <c r="H84" s="34">
        <f>SUM(F84:G84)</f>
        <v>22</v>
      </c>
      <c r="I84" s="40"/>
      <c r="J84" s="41"/>
      <c r="K84" s="42"/>
      <c r="L84" s="40"/>
      <c r="M84" s="41"/>
      <c r="N84" s="42"/>
      <c r="O84" s="40"/>
      <c r="P84" s="41"/>
      <c r="Q84" s="42"/>
      <c r="R84" s="40">
        <v>1</v>
      </c>
      <c r="S84" s="41">
        <v>19</v>
      </c>
      <c r="T84" s="42">
        <v>3</v>
      </c>
      <c r="U84" s="40"/>
      <c r="V84" s="41"/>
      <c r="W84" s="42"/>
      <c r="X84" s="40"/>
      <c r="Y84" s="41"/>
      <c r="Z84" s="42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</row>
    <row r="85" spans="1:99" s="43" customFormat="1" ht="16.5" customHeight="1">
      <c r="A85" s="47"/>
      <c r="B85" s="35" t="s">
        <v>228</v>
      </c>
      <c r="C85" s="36">
        <v>1993</v>
      </c>
      <c r="D85" s="37" t="s">
        <v>59</v>
      </c>
      <c r="E85" s="38">
        <f>SUM(I85+L85+O85+R85+U85+X85)</f>
        <v>1</v>
      </c>
      <c r="F85" s="39">
        <f>SUM(J85+M85+P85+S85+V85+Y85)</f>
        <v>19</v>
      </c>
      <c r="G85" s="39">
        <f>SUM(K85+N85+Q85+T85+W85+Z85)</f>
        <v>3</v>
      </c>
      <c r="H85" s="34">
        <f>SUM(F85:G85)</f>
        <v>22</v>
      </c>
      <c r="I85" s="40"/>
      <c r="J85" s="41"/>
      <c r="K85" s="42"/>
      <c r="L85" s="40"/>
      <c r="M85" s="41"/>
      <c r="N85" s="42"/>
      <c r="O85" s="40"/>
      <c r="P85" s="41"/>
      <c r="Q85" s="42"/>
      <c r="R85" s="40">
        <v>1</v>
      </c>
      <c r="S85" s="41">
        <v>19</v>
      </c>
      <c r="T85" s="42">
        <v>3</v>
      </c>
      <c r="U85" s="40"/>
      <c r="V85" s="41"/>
      <c r="W85" s="42"/>
      <c r="X85" s="40"/>
      <c r="Y85" s="41"/>
      <c r="Z85" s="42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</row>
    <row r="86" spans="1:99" s="43" customFormat="1" ht="16.5" customHeight="1">
      <c r="A86" s="47" t="s">
        <v>325</v>
      </c>
      <c r="B86" s="35" t="s">
        <v>118</v>
      </c>
      <c r="C86" s="36">
        <v>1999</v>
      </c>
      <c r="D86" s="37" t="s">
        <v>12</v>
      </c>
      <c r="E86" s="38">
        <f>SUM(I86+L86+O86+R86+U86+X86)</f>
        <v>1</v>
      </c>
      <c r="F86" s="39">
        <f>SUM(J86+M86+P86+S86+V86+Y86)</f>
        <v>19</v>
      </c>
      <c r="G86" s="39">
        <f>SUM(K86+N86+Q86+T86+W86+Z86)</f>
        <v>2</v>
      </c>
      <c r="H86" s="34">
        <f>SUM(F86:G86)</f>
        <v>21</v>
      </c>
      <c r="I86" s="40"/>
      <c r="J86" s="41"/>
      <c r="K86" s="42"/>
      <c r="L86" s="40"/>
      <c r="M86" s="41"/>
      <c r="N86" s="42"/>
      <c r="O86" s="40">
        <v>1</v>
      </c>
      <c r="P86" s="41">
        <v>19</v>
      </c>
      <c r="Q86" s="42">
        <v>2</v>
      </c>
      <c r="R86" s="40"/>
      <c r="S86" s="41"/>
      <c r="T86" s="42"/>
      <c r="U86" s="40"/>
      <c r="V86" s="41"/>
      <c r="W86" s="42"/>
      <c r="X86" s="40"/>
      <c r="Y86" s="41"/>
      <c r="Z86" s="42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</row>
    <row r="87" spans="1:99" s="43" customFormat="1" ht="16.5" customHeight="1">
      <c r="A87" s="47" t="s">
        <v>326</v>
      </c>
      <c r="B87" s="35" t="s">
        <v>155</v>
      </c>
      <c r="C87" s="36">
        <v>1984</v>
      </c>
      <c r="D87" s="37" t="s">
        <v>154</v>
      </c>
      <c r="E87" s="38">
        <f>SUM(I87+L87+O87+R87+U87+X87)</f>
        <v>1</v>
      </c>
      <c r="F87" s="39">
        <f>SUM(J87+M87+P87+S87+V87+Y87)</f>
        <v>19</v>
      </c>
      <c r="G87" s="39">
        <f>SUM(K87+N87+Q87+T87+W87+Z87)</f>
        <v>1</v>
      </c>
      <c r="H87" s="34">
        <f>SUM(F87:G87)</f>
        <v>20</v>
      </c>
      <c r="I87" s="40"/>
      <c r="J87" s="41"/>
      <c r="K87" s="42"/>
      <c r="L87" s="40"/>
      <c r="M87" s="41"/>
      <c r="N87" s="42"/>
      <c r="O87" s="40">
        <v>1</v>
      </c>
      <c r="P87" s="41">
        <v>19</v>
      </c>
      <c r="Q87" s="42">
        <v>1</v>
      </c>
      <c r="R87" s="40"/>
      <c r="S87" s="41"/>
      <c r="T87" s="42"/>
      <c r="U87" s="40"/>
      <c r="V87" s="41"/>
      <c r="W87" s="42"/>
      <c r="X87" s="40"/>
      <c r="Y87" s="41"/>
      <c r="Z87" s="42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</row>
    <row r="88" spans="1:99" s="43" customFormat="1" ht="16.5" customHeight="1">
      <c r="A88" s="47"/>
      <c r="B88" s="35" t="s">
        <v>217</v>
      </c>
      <c r="C88" s="36">
        <v>1977</v>
      </c>
      <c r="D88" s="37" t="s">
        <v>91</v>
      </c>
      <c r="E88" s="38">
        <f>SUM(I88+L88+O88+R88+U88+X88)</f>
        <v>1</v>
      </c>
      <c r="F88" s="39">
        <f>SUM(J88+M88+P88+S88+V88+Y88)</f>
        <v>19</v>
      </c>
      <c r="G88" s="39">
        <f>SUM(K88+N88+Q88+T88+W88+Z88)</f>
        <v>1</v>
      </c>
      <c r="H88" s="34">
        <f>SUM(F88:G88)</f>
        <v>20</v>
      </c>
      <c r="I88" s="40"/>
      <c r="J88" s="41"/>
      <c r="K88" s="42"/>
      <c r="L88" s="40"/>
      <c r="M88" s="41"/>
      <c r="N88" s="42"/>
      <c r="O88" s="40"/>
      <c r="P88" s="41"/>
      <c r="Q88" s="42"/>
      <c r="R88" s="40">
        <v>1</v>
      </c>
      <c r="S88" s="41">
        <v>19</v>
      </c>
      <c r="T88" s="42">
        <v>1</v>
      </c>
      <c r="U88" s="40"/>
      <c r="V88" s="41"/>
      <c r="W88" s="42"/>
      <c r="X88" s="40"/>
      <c r="Y88" s="41"/>
      <c r="Z88" s="42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</row>
    <row r="89" spans="1:99" s="43" customFormat="1" ht="16.5" customHeight="1">
      <c r="A89" s="47" t="s">
        <v>320</v>
      </c>
      <c r="B89" s="35" t="s">
        <v>213</v>
      </c>
      <c r="C89" s="36">
        <v>1982</v>
      </c>
      <c r="D89" s="37" t="s">
        <v>214</v>
      </c>
      <c r="E89" s="38">
        <f>SUM(I89+L89+O89+R89+U89+X89)</f>
        <v>1</v>
      </c>
      <c r="F89" s="39">
        <f>SUM(J89+M89+P89+S89+V89+Y89)</f>
        <v>19</v>
      </c>
      <c r="G89" s="39">
        <f>SUM(K89+N89+Q89+T89+W89+Z89)</f>
        <v>0</v>
      </c>
      <c r="H89" s="34">
        <f>SUM(F89:G89)</f>
        <v>19</v>
      </c>
      <c r="I89" s="40"/>
      <c r="J89" s="41"/>
      <c r="K89" s="42"/>
      <c r="L89" s="40"/>
      <c r="M89" s="41"/>
      <c r="N89" s="42"/>
      <c r="O89" s="40"/>
      <c r="P89" s="41"/>
      <c r="Q89" s="42"/>
      <c r="R89" s="40">
        <v>1</v>
      </c>
      <c r="S89" s="41">
        <v>19</v>
      </c>
      <c r="T89" s="42">
        <v>0</v>
      </c>
      <c r="U89" s="40"/>
      <c r="V89" s="41"/>
      <c r="W89" s="42"/>
      <c r="X89" s="40"/>
      <c r="Y89" s="41"/>
      <c r="Z89" s="42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</row>
    <row r="90" spans="1:99" s="43" customFormat="1" ht="16.5" customHeight="1">
      <c r="A90" s="47" t="s">
        <v>4</v>
      </c>
      <c r="B90" s="35" t="s">
        <v>249</v>
      </c>
      <c r="C90" s="36">
        <v>1977</v>
      </c>
      <c r="D90" s="37" t="s">
        <v>250</v>
      </c>
      <c r="E90" s="38">
        <f>SUM(I90+L90+O90+R90+U90+X90)</f>
        <v>1</v>
      </c>
      <c r="F90" s="39">
        <f>SUM(J90+M90+P90+S90+V90+Y90)</f>
        <v>19</v>
      </c>
      <c r="G90" s="39">
        <f>SUM(K90+N90+Q90+T90+W90+Z90)</f>
        <v>0</v>
      </c>
      <c r="H90" s="34">
        <f>SUM(F90:G90)</f>
        <v>19</v>
      </c>
      <c r="I90" s="40"/>
      <c r="J90" s="41"/>
      <c r="K90" s="42"/>
      <c r="L90" s="40"/>
      <c r="M90" s="41"/>
      <c r="N90" s="42"/>
      <c r="O90" s="40"/>
      <c r="P90" s="41"/>
      <c r="Q90" s="42"/>
      <c r="R90" s="40"/>
      <c r="S90" s="41"/>
      <c r="T90" s="42"/>
      <c r="U90" s="40">
        <v>1</v>
      </c>
      <c r="V90" s="41">
        <v>19</v>
      </c>
      <c r="W90" s="42">
        <v>0</v>
      </c>
      <c r="X90" s="40"/>
      <c r="Y90" s="41"/>
      <c r="Z90" s="42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</row>
    <row r="91" spans="1:99" s="43" customFormat="1" ht="16.5" customHeight="1">
      <c r="A91" s="47"/>
      <c r="B91" s="35" t="s">
        <v>293</v>
      </c>
      <c r="C91" s="36">
        <v>2001</v>
      </c>
      <c r="D91" s="37" t="s">
        <v>29</v>
      </c>
      <c r="E91" s="38">
        <f>SUM(I91+L91+O91+R91+U91+X91)</f>
        <v>1</v>
      </c>
      <c r="F91" s="39">
        <f>SUM(J91+M91+P91+S91+V91+Y91)</f>
        <v>19</v>
      </c>
      <c r="G91" s="39">
        <f>SUM(K91+N91+Q91+T91+W91+Z91)</f>
        <v>0</v>
      </c>
      <c r="H91" s="34">
        <f>SUM(F91:G91)</f>
        <v>19</v>
      </c>
      <c r="I91" s="40"/>
      <c r="J91" s="41"/>
      <c r="K91" s="42"/>
      <c r="L91" s="40"/>
      <c r="M91" s="41"/>
      <c r="N91" s="42"/>
      <c r="O91" s="40"/>
      <c r="P91" s="41"/>
      <c r="Q91" s="42"/>
      <c r="R91" s="40"/>
      <c r="S91" s="41"/>
      <c r="T91" s="42"/>
      <c r="U91" s="40"/>
      <c r="V91" s="41"/>
      <c r="W91" s="42"/>
      <c r="X91" s="40">
        <v>1</v>
      </c>
      <c r="Y91" s="41">
        <v>19</v>
      </c>
      <c r="Z91" s="42">
        <v>0</v>
      </c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</row>
    <row r="92" spans="1:99" s="43" customFormat="1" ht="16.5" customHeight="1">
      <c r="A92" s="47"/>
      <c r="B92" s="35" t="s">
        <v>300</v>
      </c>
      <c r="C92" s="36">
        <v>1966</v>
      </c>
      <c r="D92" s="37" t="s">
        <v>15</v>
      </c>
      <c r="E92" s="38">
        <f>SUM(I92+L92+O92+R92+U92+X92)</f>
        <v>1</v>
      </c>
      <c r="F92" s="39">
        <f>SUM(J92+M92+P92+S92+V92+Y92)</f>
        <v>19</v>
      </c>
      <c r="G92" s="39">
        <f>SUM(K92+N92+Q92+T92+W92+Z92)</f>
        <v>0</v>
      </c>
      <c r="H92" s="34">
        <f>SUM(F92:G92)</f>
        <v>19</v>
      </c>
      <c r="I92" s="40"/>
      <c r="J92" s="41"/>
      <c r="K92" s="42"/>
      <c r="L92" s="40"/>
      <c r="M92" s="41"/>
      <c r="N92" s="42"/>
      <c r="O92" s="40"/>
      <c r="P92" s="41"/>
      <c r="Q92" s="42"/>
      <c r="R92" s="40"/>
      <c r="S92" s="41"/>
      <c r="T92" s="42"/>
      <c r="U92" s="40"/>
      <c r="V92" s="41"/>
      <c r="W92" s="42"/>
      <c r="X92" s="40">
        <v>1</v>
      </c>
      <c r="Y92" s="41">
        <v>19</v>
      </c>
      <c r="Z92" s="42">
        <v>0</v>
      </c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</row>
    <row r="93" spans="1:99" s="43" customFormat="1" ht="16.5" customHeight="1">
      <c r="A93" s="47"/>
      <c r="B93" s="35" t="s">
        <v>215</v>
      </c>
      <c r="C93" s="36">
        <v>1991</v>
      </c>
      <c r="D93" s="37" t="s">
        <v>128</v>
      </c>
      <c r="E93" s="38">
        <f>SUM(I93+L93+O93+R93+U93+X93)</f>
        <v>1</v>
      </c>
      <c r="F93" s="39">
        <f>SUM(J93+M93+P93+S93+V93+Y93)</f>
        <v>19</v>
      </c>
      <c r="G93" s="39">
        <f>SUM(K93+N93+Q93+T93+W93+Z93)</f>
        <v>0</v>
      </c>
      <c r="H93" s="34">
        <f>SUM(F93:G93)</f>
        <v>19</v>
      </c>
      <c r="I93" s="40"/>
      <c r="J93" s="41"/>
      <c r="K93" s="42"/>
      <c r="L93" s="40"/>
      <c r="M93" s="41"/>
      <c r="N93" s="42"/>
      <c r="O93" s="40"/>
      <c r="P93" s="41"/>
      <c r="Q93" s="42"/>
      <c r="R93" s="40">
        <v>1</v>
      </c>
      <c r="S93" s="41">
        <v>19</v>
      </c>
      <c r="T93" s="42">
        <v>0</v>
      </c>
      <c r="U93" s="40"/>
      <c r="V93" s="41"/>
      <c r="W93" s="42"/>
      <c r="X93" s="40"/>
      <c r="Y93" s="41"/>
      <c r="Z93" s="42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</row>
    <row r="94" spans="1:99" s="43" customFormat="1" ht="16.5" customHeight="1">
      <c r="A94" s="47"/>
      <c r="B94" s="35" t="s">
        <v>287</v>
      </c>
      <c r="C94" s="36">
        <v>1995</v>
      </c>
      <c r="D94" s="37" t="s">
        <v>15</v>
      </c>
      <c r="E94" s="38">
        <f>SUM(I94+L94+O94+R94+U94+X94)</f>
        <v>1</v>
      </c>
      <c r="F94" s="39">
        <f>SUM(J94+M94+P94+S94+V94+Y94)</f>
        <v>19</v>
      </c>
      <c r="G94" s="39">
        <f>SUM(K94+N94+Q94+T94+W94+Z94)</f>
        <v>0</v>
      </c>
      <c r="H94" s="34">
        <f>SUM(F94:G94)</f>
        <v>19</v>
      </c>
      <c r="I94" s="40"/>
      <c r="J94" s="41"/>
      <c r="K94" s="42"/>
      <c r="L94" s="40"/>
      <c r="M94" s="41"/>
      <c r="N94" s="42"/>
      <c r="O94" s="40"/>
      <c r="P94" s="41"/>
      <c r="Q94" s="42"/>
      <c r="R94" s="40"/>
      <c r="S94" s="41"/>
      <c r="T94" s="42"/>
      <c r="U94" s="40"/>
      <c r="V94" s="41"/>
      <c r="W94" s="42"/>
      <c r="X94" s="40">
        <v>1</v>
      </c>
      <c r="Y94" s="41">
        <v>19</v>
      </c>
      <c r="Z94" s="42">
        <v>0</v>
      </c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</row>
    <row r="95" spans="1:99" s="43" customFormat="1" ht="16.5" customHeight="1">
      <c r="A95" s="47"/>
      <c r="B95" s="35" t="s">
        <v>142</v>
      </c>
      <c r="C95" s="36">
        <v>1986</v>
      </c>
      <c r="D95" s="37" t="s">
        <v>13</v>
      </c>
      <c r="E95" s="38">
        <f>SUM(I95+L95+O95+R95+U95+X95)</f>
        <v>1</v>
      </c>
      <c r="F95" s="39">
        <f>SUM(J95+M95+P95+S95+V95+Y95)</f>
        <v>19</v>
      </c>
      <c r="G95" s="39">
        <f>SUM(K95+N95+Q95+T95+W95+Z95)</f>
        <v>0</v>
      </c>
      <c r="H95" s="34">
        <f>SUM(F95:G95)</f>
        <v>19</v>
      </c>
      <c r="I95" s="40"/>
      <c r="J95" s="41"/>
      <c r="K95" s="42"/>
      <c r="L95" s="40"/>
      <c r="M95" s="41"/>
      <c r="N95" s="42"/>
      <c r="O95" s="40">
        <v>1</v>
      </c>
      <c r="P95" s="41">
        <v>19</v>
      </c>
      <c r="Q95" s="42">
        <v>0</v>
      </c>
      <c r="R95" s="40"/>
      <c r="S95" s="41"/>
      <c r="T95" s="42"/>
      <c r="U95" s="40"/>
      <c r="V95" s="41"/>
      <c r="W95" s="42"/>
      <c r="X95" s="40"/>
      <c r="Y95" s="41"/>
      <c r="Z95" s="42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</row>
    <row r="96" spans="1:99" s="43" customFormat="1" ht="16.5" customHeight="1">
      <c r="A96" s="48" t="s">
        <v>307</v>
      </c>
      <c r="B96" s="17" t="s">
        <v>80</v>
      </c>
      <c r="C96" s="15">
        <v>1999</v>
      </c>
      <c r="D96" s="18" t="s">
        <v>62</v>
      </c>
      <c r="E96" s="21">
        <f>SUM(I96+L96+O96+R96+U96+X96)</f>
        <v>4</v>
      </c>
      <c r="F96" s="14">
        <f>SUM(J96+M96+P96+S96+V96+Y96)</f>
        <v>10</v>
      </c>
      <c r="G96" s="14">
        <f>SUM(K96+N96+Q96+T96+W96+Z96)</f>
        <v>9</v>
      </c>
      <c r="H96" s="34">
        <f>SUM(F96:G96)</f>
        <v>19</v>
      </c>
      <c r="I96" s="19">
        <v>1</v>
      </c>
      <c r="J96" s="9">
        <v>0</v>
      </c>
      <c r="K96" s="20">
        <v>0</v>
      </c>
      <c r="L96" s="19">
        <v>1</v>
      </c>
      <c r="M96" s="9">
        <v>10</v>
      </c>
      <c r="N96" s="20">
        <v>9</v>
      </c>
      <c r="O96" s="19">
        <v>1</v>
      </c>
      <c r="P96" s="9">
        <v>0</v>
      </c>
      <c r="Q96" s="20">
        <v>0</v>
      </c>
      <c r="R96" s="19">
        <v>1</v>
      </c>
      <c r="S96" s="9">
        <v>0</v>
      </c>
      <c r="T96" s="20">
        <v>0</v>
      </c>
      <c r="U96" s="19"/>
      <c r="V96" s="9"/>
      <c r="W96" s="20"/>
      <c r="X96" s="19"/>
      <c r="Y96" s="9"/>
      <c r="Z96" s="20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</row>
    <row r="97" spans="1:99" s="43" customFormat="1" ht="16.5" customHeight="1">
      <c r="A97" s="48" t="s">
        <v>306</v>
      </c>
      <c r="B97" s="17" t="s">
        <v>88</v>
      </c>
      <c r="C97" s="15">
        <v>1999</v>
      </c>
      <c r="D97" s="18" t="s">
        <v>89</v>
      </c>
      <c r="E97" s="21">
        <f>SUM(I97+L97+O97+R97+U97+X97)</f>
        <v>3</v>
      </c>
      <c r="F97" s="14">
        <f>SUM(J97+M97+P97+S97+V97+Y97)</f>
        <v>10</v>
      </c>
      <c r="G97" s="14">
        <f>SUM(K97+N97+Q97+T97+W97+Z97)</f>
        <v>5</v>
      </c>
      <c r="H97" s="34">
        <f>SUM(F97:G97)</f>
        <v>15</v>
      </c>
      <c r="I97" s="19">
        <v>1</v>
      </c>
      <c r="J97" s="9">
        <v>0</v>
      </c>
      <c r="K97" s="20">
        <v>0</v>
      </c>
      <c r="L97" s="19">
        <v>1</v>
      </c>
      <c r="M97" s="9">
        <v>10</v>
      </c>
      <c r="N97" s="20">
        <v>5</v>
      </c>
      <c r="O97" s="19"/>
      <c r="P97" s="9"/>
      <c r="Q97" s="20"/>
      <c r="R97" s="19">
        <v>1</v>
      </c>
      <c r="S97" s="9">
        <v>0</v>
      </c>
      <c r="T97" s="20">
        <v>0</v>
      </c>
      <c r="U97" s="19"/>
      <c r="V97" s="9"/>
      <c r="W97" s="20"/>
      <c r="X97" s="19"/>
      <c r="Y97" s="9"/>
      <c r="Z97" s="20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</row>
    <row r="98" spans="1:99" s="43" customFormat="1" ht="16.5" customHeight="1">
      <c r="A98" s="48" t="s">
        <v>305</v>
      </c>
      <c r="B98" s="17" t="s">
        <v>52</v>
      </c>
      <c r="C98" s="15">
        <v>1998</v>
      </c>
      <c r="D98" s="18" t="s">
        <v>47</v>
      </c>
      <c r="E98" s="21">
        <f>SUM(I98+L98+O98+R98+U98+X98)</f>
        <v>4</v>
      </c>
      <c r="F98" s="14">
        <f>SUM(J98+M98+P98+S98+V98+Y98)</f>
        <v>10</v>
      </c>
      <c r="G98" s="14">
        <f>SUM(K98+N98+Q98+T98+W98+Z98)</f>
        <v>0</v>
      </c>
      <c r="H98" s="34">
        <f>SUM(F98:G98)</f>
        <v>10</v>
      </c>
      <c r="I98" s="19">
        <v>1</v>
      </c>
      <c r="J98" s="9">
        <v>10</v>
      </c>
      <c r="K98" s="20">
        <v>0</v>
      </c>
      <c r="L98" s="19">
        <v>1</v>
      </c>
      <c r="M98" s="9">
        <v>0</v>
      </c>
      <c r="N98" s="20">
        <v>0</v>
      </c>
      <c r="O98" s="19">
        <v>1</v>
      </c>
      <c r="P98" s="9">
        <v>0</v>
      </c>
      <c r="Q98" s="20">
        <v>0</v>
      </c>
      <c r="R98" s="19"/>
      <c r="S98" s="9"/>
      <c r="T98" s="20"/>
      <c r="U98" s="19">
        <v>1</v>
      </c>
      <c r="V98" s="9">
        <v>0</v>
      </c>
      <c r="W98" s="20">
        <v>0</v>
      </c>
      <c r="X98" s="19"/>
      <c r="Y98" s="9"/>
      <c r="Z98" s="20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</row>
    <row r="99" spans="1:99" s="43" customFormat="1" ht="16.5" customHeight="1">
      <c r="A99" s="47" t="s">
        <v>304</v>
      </c>
      <c r="B99" s="35" t="s">
        <v>159</v>
      </c>
      <c r="C99" s="36">
        <v>1998</v>
      </c>
      <c r="D99" s="37" t="s">
        <v>32</v>
      </c>
      <c r="E99" s="38">
        <f>SUM(I99+L99+O99+R99+U99+X99)</f>
        <v>1</v>
      </c>
      <c r="F99" s="39">
        <f>SUM(J99+M99+P99+S99+V99+Y99)</f>
        <v>0</v>
      </c>
      <c r="G99" s="39">
        <f>SUM(K99+N99+Q99+T99+W99+Z99)</f>
        <v>0</v>
      </c>
      <c r="H99" s="34">
        <f>SUM(F99:G99)</f>
        <v>0</v>
      </c>
      <c r="I99" s="40"/>
      <c r="J99" s="41"/>
      <c r="K99" s="42"/>
      <c r="L99" s="40"/>
      <c r="M99" s="41"/>
      <c r="N99" s="42"/>
      <c r="O99" s="40">
        <v>1</v>
      </c>
      <c r="P99" s="41">
        <v>0</v>
      </c>
      <c r="Q99" s="42">
        <v>0</v>
      </c>
      <c r="R99" s="40"/>
      <c r="S99" s="41"/>
      <c r="T99" s="42"/>
      <c r="U99" s="40"/>
      <c r="V99" s="41"/>
      <c r="W99" s="42"/>
      <c r="X99" s="40"/>
      <c r="Y99" s="41"/>
      <c r="Z99" s="42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</row>
    <row r="100" spans="1:99" s="43" customFormat="1" ht="16.5" customHeight="1">
      <c r="A100" s="47"/>
      <c r="B100" s="35" t="s">
        <v>229</v>
      </c>
      <c r="C100" s="36">
        <v>2003</v>
      </c>
      <c r="D100" s="37" t="s">
        <v>17</v>
      </c>
      <c r="E100" s="38">
        <f>SUM(I100+L100+O100+R100+U100+X100)</f>
        <v>1</v>
      </c>
      <c r="F100" s="39">
        <f>SUM(J100+M100+P100+S100+V100+Y100)</f>
        <v>0</v>
      </c>
      <c r="G100" s="39">
        <f>SUM(K100+N100+Q100+T100+W100+Z100)</f>
        <v>0</v>
      </c>
      <c r="H100" s="34">
        <f>SUM(F100:G100)</f>
        <v>0</v>
      </c>
      <c r="I100" s="40"/>
      <c r="J100" s="41"/>
      <c r="K100" s="42"/>
      <c r="L100" s="40"/>
      <c r="M100" s="41"/>
      <c r="N100" s="42"/>
      <c r="O100" s="40"/>
      <c r="P100" s="41"/>
      <c r="Q100" s="42"/>
      <c r="R100" s="40">
        <v>1</v>
      </c>
      <c r="S100" s="41">
        <v>0</v>
      </c>
      <c r="T100" s="42">
        <v>0</v>
      </c>
      <c r="U100" s="40"/>
      <c r="V100" s="41"/>
      <c r="W100" s="42"/>
      <c r="X100" s="40"/>
      <c r="Y100" s="41"/>
      <c r="Z100" s="42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</row>
    <row r="101" spans="1:99" s="43" customFormat="1" ht="16.5" customHeight="1">
      <c r="A101" s="47"/>
      <c r="B101" s="35" t="s">
        <v>230</v>
      </c>
      <c r="C101" s="36">
        <v>1994</v>
      </c>
      <c r="D101" s="37" t="s">
        <v>91</v>
      </c>
      <c r="E101" s="38">
        <f>SUM(I101+L101+O101+R101+U101+X101)</f>
        <v>1</v>
      </c>
      <c r="F101" s="39">
        <f>SUM(J101+M101+P101+S101+V101+Y101)</f>
        <v>0</v>
      </c>
      <c r="G101" s="39">
        <f>SUM(K101+N101+Q101+T101+W101+Z101)</f>
        <v>0</v>
      </c>
      <c r="H101" s="34">
        <f>SUM(F101:G101)</f>
        <v>0</v>
      </c>
      <c r="I101" s="40"/>
      <c r="J101" s="41"/>
      <c r="K101" s="42"/>
      <c r="L101" s="40"/>
      <c r="M101" s="41"/>
      <c r="N101" s="42"/>
      <c r="O101" s="40"/>
      <c r="P101" s="41"/>
      <c r="Q101" s="42"/>
      <c r="R101" s="40">
        <v>1</v>
      </c>
      <c r="S101" s="41">
        <v>0</v>
      </c>
      <c r="T101" s="42">
        <v>0</v>
      </c>
      <c r="U101" s="40"/>
      <c r="V101" s="41"/>
      <c r="W101" s="42"/>
      <c r="X101" s="40"/>
      <c r="Y101" s="41"/>
      <c r="Z101" s="42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</row>
    <row r="102" spans="1:99" s="43" customFormat="1" ht="16.5" customHeight="1">
      <c r="A102" s="47"/>
      <c r="B102" s="35" t="s">
        <v>218</v>
      </c>
      <c r="C102" s="36">
        <v>1995</v>
      </c>
      <c r="D102" s="37" t="s">
        <v>96</v>
      </c>
      <c r="E102" s="38">
        <f>SUM(I102+L102+O102+R102+U102+X102)</f>
        <v>1</v>
      </c>
      <c r="F102" s="39">
        <f>SUM(J102+M102+P102+S102+V102+Y102)</f>
        <v>0</v>
      </c>
      <c r="G102" s="39">
        <f>SUM(K102+N102+Q102+T102+W102+Z102)</f>
        <v>0</v>
      </c>
      <c r="H102" s="34">
        <f>SUM(F102:G102)</f>
        <v>0</v>
      </c>
      <c r="I102" s="40"/>
      <c r="J102" s="41"/>
      <c r="K102" s="42"/>
      <c r="L102" s="40"/>
      <c r="M102" s="41"/>
      <c r="N102" s="42"/>
      <c r="O102" s="40"/>
      <c r="P102" s="41"/>
      <c r="Q102" s="42"/>
      <c r="R102" s="40">
        <v>1</v>
      </c>
      <c r="S102" s="41">
        <v>0</v>
      </c>
      <c r="T102" s="42">
        <v>0</v>
      </c>
      <c r="U102" s="40"/>
      <c r="V102" s="41"/>
      <c r="W102" s="42"/>
      <c r="X102" s="40"/>
      <c r="Y102" s="41"/>
      <c r="Z102" s="42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</row>
    <row r="103" spans="1:99" s="43" customFormat="1" ht="16.5" customHeight="1">
      <c r="A103" s="47"/>
      <c r="B103" s="35" t="s">
        <v>283</v>
      </c>
      <c r="C103" s="36">
        <v>1990</v>
      </c>
      <c r="D103" s="37" t="s">
        <v>96</v>
      </c>
      <c r="E103" s="38">
        <f>SUM(I103+L103+O103+R103+U103+X103)</f>
        <v>1</v>
      </c>
      <c r="F103" s="39">
        <f>SUM(J103+M103+P103+S103+V103+Y103)</f>
        <v>0</v>
      </c>
      <c r="G103" s="39">
        <f>SUM(K103+N103+Q103+T103+W103+Z103)</f>
        <v>0</v>
      </c>
      <c r="H103" s="34">
        <f>SUM(F103:G103)</f>
        <v>0</v>
      </c>
      <c r="I103" s="40"/>
      <c r="J103" s="41"/>
      <c r="K103" s="42"/>
      <c r="L103" s="40"/>
      <c r="M103" s="41"/>
      <c r="N103" s="42"/>
      <c r="O103" s="40"/>
      <c r="P103" s="41"/>
      <c r="Q103" s="42"/>
      <c r="R103" s="40"/>
      <c r="S103" s="41"/>
      <c r="T103" s="42"/>
      <c r="U103" s="40"/>
      <c r="V103" s="41"/>
      <c r="W103" s="42"/>
      <c r="X103" s="40">
        <v>1</v>
      </c>
      <c r="Y103" s="41">
        <v>0</v>
      </c>
      <c r="Z103" s="42">
        <v>0</v>
      </c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</row>
    <row r="104" spans="1:99" s="43" customFormat="1" ht="16.5" customHeight="1">
      <c r="A104" s="48"/>
      <c r="B104" s="17" t="s">
        <v>86</v>
      </c>
      <c r="C104" s="15">
        <v>1999</v>
      </c>
      <c r="D104" s="18" t="s">
        <v>87</v>
      </c>
      <c r="E104" s="21">
        <f aca="true" t="shared" si="0" ref="E104:E135">SUM(I104+L104+O104+R104+U104+X104)</f>
        <v>2</v>
      </c>
      <c r="F104" s="14">
        <f aca="true" t="shared" si="1" ref="F104:F135">SUM(J104+M104+P104+S104+V104+Y104)</f>
        <v>0</v>
      </c>
      <c r="G104" s="14">
        <f aca="true" t="shared" si="2" ref="G104:G135">SUM(K104+N104+Q104+T104+W104+Z104)</f>
        <v>0</v>
      </c>
      <c r="H104" s="34">
        <f aca="true" t="shared" si="3" ref="H104:H135">SUM(F104:G104)</f>
        <v>0</v>
      </c>
      <c r="I104" s="19">
        <v>1</v>
      </c>
      <c r="J104" s="9">
        <v>0</v>
      </c>
      <c r="K104" s="20">
        <v>0</v>
      </c>
      <c r="L104" s="19"/>
      <c r="M104" s="9"/>
      <c r="N104" s="20"/>
      <c r="O104" s="19"/>
      <c r="P104" s="9"/>
      <c r="Q104" s="20"/>
      <c r="R104" s="19"/>
      <c r="S104" s="9"/>
      <c r="T104" s="20"/>
      <c r="U104" s="19"/>
      <c r="V104" s="9"/>
      <c r="W104" s="20"/>
      <c r="X104" s="19">
        <v>1</v>
      </c>
      <c r="Y104" s="9">
        <v>0</v>
      </c>
      <c r="Z104" s="20"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</row>
    <row r="105" spans="1:99" s="43" customFormat="1" ht="16.5" customHeight="1">
      <c r="A105" s="47"/>
      <c r="B105" s="35" t="s">
        <v>163</v>
      </c>
      <c r="C105" s="36">
        <v>1998</v>
      </c>
      <c r="D105" s="37" t="s">
        <v>150</v>
      </c>
      <c r="E105" s="38">
        <f t="shared" si="0"/>
        <v>2</v>
      </c>
      <c r="F105" s="39">
        <f t="shared" si="1"/>
        <v>0</v>
      </c>
      <c r="G105" s="39">
        <f t="shared" si="2"/>
        <v>0</v>
      </c>
      <c r="H105" s="34">
        <f t="shared" si="3"/>
        <v>0</v>
      </c>
      <c r="I105" s="40"/>
      <c r="J105" s="41"/>
      <c r="K105" s="42"/>
      <c r="L105" s="40"/>
      <c r="M105" s="41"/>
      <c r="N105" s="42"/>
      <c r="O105" s="40">
        <v>1</v>
      </c>
      <c r="P105" s="41">
        <v>0</v>
      </c>
      <c r="Q105" s="42">
        <v>0</v>
      </c>
      <c r="R105" s="40"/>
      <c r="S105" s="41"/>
      <c r="T105" s="42"/>
      <c r="U105" s="40"/>
      <c r="V105" s="41"/>
      <c r="W105" s="42"/>
      <c r="X105" s="40">
        <v>1</v>
      </c>
      <c r="Y105" s="41">
        <v>0</v>
      </c>
      <c r="Z105" s="42">
        <v>0</v>
      </c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</row>
    <row r="106" spans="1:99" s="43" customFormat="1" ht="16.5" customHeight="1">
      <c r="A106" s="47"/>
      <c r="B106" s="35" t="s">
        <v>295</v>
      </c>
      <c r="C106" s="36">
        <v>1997</v>
      </c>
      <c r="D106" s="37" t="s">
        <v>150</v>
      </c>
      <c r="E106" s="38">
        <f t="shared" si="0"/>
        <v>1</v>
      </c>
      <c r="F106" s="39">
        <f t="shared" si="1"/>
        <v>0</v>
      </c>
      <c r="G106" s="39">
        <f t="shared" si="2"/>
        <v>0</v>
      </c>
      <c r="H106" s="34">
        <f t="shared" si="3"/>
        <v>0</v>
      </c>
      <c r="I106" s="40"/>
      <c r="J106" s="41"/>
      <c r="K106" s="42"/>
      <c r="L106" s="40"/>
      <c r="M106" s="41"/>
      <c r="N106" s="42"/>
      <c r="O106" s="40"/>
      <c r="P106" s="41"/>
      <c r="Q106" s="42"/>
      <c r="R106" s="40"/>
      <c r="S106" s="41"/>
      <c r="T106" s="42"/>
      <c r="U106" s="40"/>
      <c r="V106" s="41"/>
      <c r="W106" s="42"/>
      <c r="X106" s="40">
        <v>1</v>
      </c>
      <c r="Y106" s="41">
        <v>0</v>
      </c>
      <c r="Z106" s="42">
        <v>0</v>
      </c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</row>
    <row r="107" spans="1:99" s="43" customFormat="1" ht="16.5" customHeight="1">
      <c r="A107" s="47"/>
      <c r="B107" s="35" t="s">
        <v>115</v>
      </c>
      <c r="C107" s="36">
        <v>2000</v>
      </c>
      <c r="D107" s="37" t="s">
        <v>116</v>
      </c>
      <c r="E107" s="38">
        <f t="shared" si="0"/>
        <v>1</v>
      </c>
      <c r="F107" s="39">
        <f t="shared" si="1"/>
        <v>0</v>
      </c>
      <c r="G107" s="39">
        <f t="shared" si="2"/>
        <v>0</v>
      </c>
      <c r="H107" s="34">
        <f t="shared" si="3"/>
        <v>0</v>
      </c>
      <c r="I107" s="40"/>
      <c r="J107" s="41"/>
      <c r="K107" s="42"/>
      <c r="L107" s="40">
        <v>1</v>
      </c>
      <c r="M107" s="41">
        <v>0</v>
      </c>
      <c r="N107" s="42">
        <v>0</v>
      </c>
      <c r="O107" s="40"/>
      <c r="P107" s="41"/>
      <c r="Q107" s="42"/>
      <c r="R107" s="40"/>
      <c r="S107" s="41"/>
      <c r="T107" s="42"/>
      <c r="U107" s="40"/>
      <c r="V107" s="41"/>
      <c r="W107" s="42"/>
      <c r="X107" s="40"/>
      <c r="Y107" s="41"/>
      <c r="Z107" s="42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</row>
    <row r="108" spans="1:99" s="43" customFormat="1" ht="16.5" customHeight="1">
      <c r="A108" s="47"/>
      <c r="B108" s="35" t="s">
        <v>97</v>
      </c>
      <c r="C108" s="36">
        <v>1990</v>
      </c>
      <c r="D108" s="37" t="s">
        <v>48</v>
      </c>
      <c r="E108" s="38">
        <f t="shared" si="0"/>
        <v>1</v>
      </c>
      <c r="F108" s="39">
        <f t="shared" si="1"/>
        <v>0</v>
      </c>
      <c r="G108" s="39">
        <f t="shared" si="2"/>
        <v>0</v>
      </c>
      <c r="H108" s="34">
        <f t="shared" si="3"/>
        <v>0</v>
      </c>
      <c r="I108" s="40"/>
      <c r="J108" s="41"/>
      <c r="K108" s="42"/>
      <c r="L108" s="40">
        <v>1</v>
      </c>
      <c r="M108" s="41">
        <v>0</v>
      </c>
      <c r="N108" s="42">
        <v>0</v>
      </c>
      <c r="O108" s="40"/>
      <c r="P108" s="41"/>
      <c r="Q108" s="42"/>
      <c r="R108" s="40"/>
      <c r="S108" s="41"/>
      <c r="T108" s="42"/>
      <c r="U108" s="40"/>
      <c r="V108" s="41"/>
      <c r="W108" s="42"/>
      <c r="X108" s="40"/>
      <c r="Y108" s="41"/>
      <c r="Z108" s="42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</row>
    <row r="109" spans="1:99" s="43" customFormat="1" ht="16.5" customHeight="1">
      <c r="A109" s="47"/>
      <c r="B109" s="35" t="s">
        <v>281</v>
      </c>
      <c r="C109" s="36">
        <v>1995</v>
      </c>
      <c r="D109" s="37" t="s">
        <v>14</v>
      </c>
      <c r="E109" s="38">
        <f t="shared" si="0"/>
        <v>1</v>
      </c>
      <c r="F109" s="39">
        <f t="shared" si="1"/>
        <v>0</v>
      </c>
      <c r="G109" s="39">
        <f t="shared" si="2"/>
        <v>0</v>
      </c>
      <c r="H109" s="34">
        <f t="shared" si="3"/>
        <v>0</v>
      </c>
      <c r="I109" s="40"/>
      <c r="J109" s="41"/>
      <c r="K109" s="42"/>
      <c r="L109" s="40"/>
      <c r="M109" s="41"/>
      <c r="N109" s="42"/>
      <c r="O109" s="40"/>
      <c r="P109" s="41"/>
      <c r="Q109" s="42"/>
      <c r="R109" s="40"/>
      <c r="S109" s="41"/>
      <c r="T109" s="42"/>
      <c r="U109" s="40"/>
      <c r="V109" s="41"/>
      <c r="W109" s="42"/>
      <c r="X109" s="40">
        <v>1</v>
      </c>
      <c r="Y109" s="41">
        <v>0</v>
      </c>
      <c r="Z109" s="42">
        <v>0</v>
      </c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</row>
    <row r="110" spans="1:99" s="43" customFormat="1" ht="16.5" customHeight="1">
      <c r="A110" s="47"/>
      <c r="B110" s="35" t="s">
        <v>290</v>
      </c>
      <c r="C110" s="36">
        <v>1999</v>
      </c>
      <c r="D110" s="37" t="s">
        <v>29</v>
      </c>
      <c r="E110" s="38">
        <f t="shared" si="0"/>
        <v>1</v>
      </c>
      <c r="F110" s="39">
        <f t="shared" si="1"/>
        <v>0</v>
      </c>
      <c r="G110" s="39">
        <f t="shared" si="2"/>
        <v>0</v>
      </c>
      <c r="H110" s="34">
        <f t="shared" si="3"/>
        <v>0</v>
      </c>
      <c r="I110" s="40"/>
      <c r="J110" s="41"/>
      <c r="K110" s="42"/>
      <c r="L110" s="40"/>
      <c r="M110" s="41"/>
      <c r="N110" s="42"/>
      <c r="O110" s="40"/>
      <c r="P110" s="41"/>
      <c r="Q110" s="42"/>
      <c r="R110" s="40"/>
      <c r="S110" s="41"/>
      <c r="T110" s="42"/>
      <c r="U110" s="40"/>
      <c r="V110" s="41"/>
      <c r="W110" s="42"/>
      <c r="X110" s="40">
        <v>1</v>
      </c>
      <c r="Y110" s="41">
        <v>0</v>
      </c>
      <c r="Z110" s="42">
        <v>0</v>
      </c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</row>
    <row r="111" spans="1:99" s="43" customFormat="1" ht="16.5" customHeight="1">
      <c r="A111" s="47"/>
      <c r="B111" s="35" t="s">
        <v>231</v>
      </c>
      <c r="C111" s="36">
        <v>1988</v>
      </c>
      <c r="D111" s="37" t="s">
        <v>16</v>
      </c>
      <c r="E111" s="38">
        <f t="shared" si="0"/>
        <v>1</v>
      </c>
      <c r="F111" s="39">
        <f t="shared" si="1"/>
        <v>0</v>
      </c>
      <c r="G111" s="39">
        <f t="shared" si="2"/>
        <v>0</v>
      </c>
      <c r="H111" s="34">
        <f t="shared" si="3"/>
        <v>0</v>
      </c>
      <c r="I111" s="40"/>
      <c r="J111" s="41"/>
      <c r="K111" s="42"/>
      <c r="L111" s="40"/>
      <c r="M111" s="41"/>
      <c r="N111" s="42"/>
      <c r="O111" s="40"/>
      <c r="P111" s="41"/>
      <c r="Q111" s="42"/>
      <c r="R111" s="40">
        <v>1</v>
      </c>
      <c r="S111" s="41">
        <v>0</v>
      </c>
      <c r="T111" s="42">
        <v>0</v>
      </c>
      <c r="U111" s="40"/>
      <c r="V111" s="41"/>
      <c r="W111" s="42"/>
      <c r="X111" s="40"/>
      <c r="Y111" s="41"/>
      <c r="Z111" s="42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</row>
    <row r="112" spans="1:99" s="43" customFormat="1" ht="16.5" customHeight="1">
      <c r="A112" s="47"/>
      <c r="B112" s="35" t="s">
        <v>167</v>
      </c>
      <c r="C112" s="36">
        <v>1996</v>
      </c>
      <c r="D112" s="37" t="s">
        <v>168</v>
      </c>
      <c r="E112" s="38">
        <f t="shared" si="0"/>
        <v>1</v>
      </c>
      <c r="F112" s="39">
        <f t="shared" si="1"/>
        <v>0</v>
      </c>
      <c r="G112" s="39">
        <f t="shared" si="2"/>
        <v>0</v>
      </c>
      <c r="H112" s="34">
        <f t="shared" si="3"/>
        <v>0</v>
      </c>
      <c r="I112" s="40"/>
      <c r="J112" s="41"/>
      <c r="K112" s="42"/>
      <c r="L112" s="40"/>
      <c r="M112" s="41"/>
      <c r="N112" s="42"/>
      <c r="O112" s="40">
        <v>1</v>
      </c>
      <c r="P112" s="41">
        <v>0</v>
      </c>
      <c r="Q112" s="42">
        <v>0</v>
      </c>
      <c r="R112" s="40"/>
      <c r="S112" s="41"/>
      <c r="T112" s="42"/>
      <c r="U112" s="40"/>
      <c r="V112" s="41"/>
      <c r="W112" s="42"/>
      <c r="X112" s="40"/>
      <c r="Y112" s="41"/>
      <c r="Z112" s="42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</row>
    <row r="113" spans="1:99" s="43" customFormat="1" ht="16.5" customHeight="1">
      <c r="A113" s="47"/>
      <c r="B113" s="35" t="s">
        <v>209</v>
      </c>
      <c r="C113" s="36">
        <v>1980</v>
      </c>
      <c r="D113" s="37" t="s">
        <v>210</v>
      </c>
      <c r="E113" s="38">
        <f t="shared" si="0"/>
        <v>1</v>
      </c>
      <c r="F113" s="39">
        <f t="shared" si="1"/>
        <v>0</v>
      </c>
      <c r="G113" s="39">
        <f t="shared" si="2"/>
        <v>0</v>
      </c>
      <c r="H113" s="34">
        <f t="shared" si="3"/>
        <v>0</v>
      </c>
      <c r="I113" s="40"/>
      <c r="J113" s="41"/>
      <c r="K113" s="42"/>
      <c r="L113" s="40"/>
      <c r="M113" s="41"/>
      <c r="N113" s="42"/>
      <c r="O113" s="40"/>
      <c r="P113" s="41"/>
      <c r="Q113" s="42"/>
      <c r="R113" s="40">
        <v>1</v>
      </c>
      <c r="S113" s="41">
        <v>0</v>
      </c>
      <c r="T113" s="42">
        <v>0</v>
      </c>
      <c r="U113" s="40"/>
      <c r="V113" s="41"/>
      <c r="W113" s="42"/>
      <c r="X113" s="40"/>
      <c r="Y113" s="41"/>
      <c r="Z113" s="42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</row>
    <row r="114" spans="1:99" s="43" customFormat="1" ht="16.5" customHeight="1">
      <c r="A114" s="48"/>
      <c r="B114" s="17" t="s">
        <v>81</v>
      </c>
      <c r="C114" s="15">
        <v>1973</v>
      </c>
      <c r="D114" s="18" t="s">
        <v>64</v>
      </c>
      <c r="E114" s="21">
        <f t="shared" si="0"/>
        <v>2</v>
      </c>
      <c r="F114" s="14">
        <f t="shared" si="1"/>
        <v>0</v>
      </c>
      <c r="G114" s="14">
        <f t="shared" si="2"/>
        <v>0</v>
      </c>
      <c r="H114" s="34">
        <f t="shared" si="3"/>
        <v>0</v>
      </c>
      <c r="I114" s="19">
        <v>1</v>
      </c>
      <c r="J114" s="9">
        <v>0</v>
      </c>
      <c r="K114" s="20">
        <v>0</v>
      </c>
      <c r="L114" s="19"/>
      <c r="M114" s="9"/>
      <c r="N114" s="20"/>
      <c r="O114" s="19">
        <v>1</v>
      </c>
      <c r="P114" s="9">
        <v>0</v>
      </c>
      <c r="Q114" s="20">
        <v>0</v>
      </c>
      <c r="R114" s="19"/>
      <c r="S114" s="9"/>
      <c r="T114" s="20"/>
      <c r="U114" s="19"/>
      <c r="V114" s="9"/>
      <c r="W114" s="20"/>
      <c r="X114" s="19"/>
      <c r="Y114" s="9"/>
      <c r="Z114" s="20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</row>
    <row r="115" spans="1:99" s="43" customFormat="1" ht="16.5" customHeight="1">
      <c r="A115" s="48"/>
      <c r="B115" s="17" t="s">
        <v>85</v>
      </c>
      <c r="C115" s="15">
        <v>2001</v>
      </c>
      <c r="D115" s="18" t="s">
        <v>13</v>
      </c>
      <c r="E115" s="21">
        <f t="shared" si="0"/>
        <v>1</v>
      </c>
      <c r="F115" s="14">
        <f t="shared" si="1"/>
        <v>0</v>
      </c>
      <c r="G115" s="14">
        <f t="shared" si="2"/>
        <v>0</v>
      </c>
      <c r="H115" s="34">
        <f t="shared" si="3"/>
        <v>0</v>
      </c>
      <c r="I115" s="19">
        <v>1</v>
      </c>
      <c r="J115" s="9">
        <v>0</v>
      </c>
      <c r="K115" s="20">
        <v>0</v>
      </c>
      <c r="L115" s="19"/>
      <c r="M115" s="9"/>
      <c r="N115" s="20"/>
      <c r="O115" s="19"/>
      <c r="P115" s="9"/>
      <c r="Q115" s="20"/>
      <c r="R115" s="19"/>
      <c r="S115" s="9"/>
      <c r="T115" s="20"/>
      <c r="U115" s="19"/>
      <c r="V115" s="9"/>
      <c r="W115" s="20"/>
      <c r="X115" s="19"/>
      <c r="Y115" s="9"/>
      <c r="Z115" s="20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</row>
    <row r="116" spans="1:99" s="43" customFormat="1" ht="16.5" customHeight="1">
      <c r="A116" s="48"/>
      <c r="B116" s="17" t="s">
        <v>78</v>
      </c>
      <c r="C116" s="15">
        <v>1998</v>
      </c>
      <c r="D116" s="18" t="s">
        <v>51</v>
      </c>
      <c r="E116" s="21">
        <f t="shared" si="0"/>
        <v>1</v>
      </c>
      <c r="F116" s="14">
        <f t="shared" si="1"/>
        <v>0</v>
      </c>
      <c r="G116" s="14">
        <f t="shared" si="2"/>
        <v>0</v>
      </c>
      <c r="H116" s="34">
        <f t="shared" si="3"/>
        <v>0</v>
      </c>
      <c r="I116" s="19">
        <v>1</v>
      </c>
      <c r="J116" s="9">
        <v>0</v>
      </c>
      <c r="K116" s="20">
        <v>0</v>
      </c>
      <c r="L116" s="19"/>
      <c r="M116" s="9"/>
      <c r="N116" s="20"/>
      <c r="O116" s="19"/>
      <c r="P116" s="9"/>
      <c r="Q116" s="20"/>
      <c r="R116" s="19"/>
      <c r="S116" s="9"/>
      <c r="T116" s="20"/>
      <c r="U116" s="19"/>
      <c r="V116" s="9"/>
      <c r="W116" s="20"/>
      <c r="X116" s="19"/>
      <c r="Y116" s="9"/>
      <c r="Z116" s="20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</row>
    <row r="117" spans="1:99" s="43" customFormat="1" ht="16.5" customHeight="1">
      <c r="A117" s="47"/>
      <c r="B117" s="35" t="s">
        <v>206</v>
      </c>
      <c r="C117" s="36">
        <v>2001</v>
      </c>
      <c r="D117" s="37" t="s">
        <v>91</v>
      </c>
      <c r="E117" s="38">
        <f t="shared" si="0"/>
        <v>1</v>
      </c>
      <c r="F117" s="39">
        <f t="shared" si="1"/>
        <v>0</v>
      </c>
      <c r="G117" s="39">
        <f t="shared" si="2"/>
        <v>0</v>
      </c>
      <c r="H117" s="34">
        <f t="shared" si="3"/>
        <v>0</v>
      </c>
      <c r="I117" s="40"/>
      <c r="J117" s="41"/>
      <c r="K117" s="42"/>
      <c r="L117" s="40"/>
      <c r="M117" s="41"/>
      <c r="N117" s="42"/>
      <c r="O117" s="40"/>
      <c r="P117" s="41"/>
      <c r="Q117" s="42"/>
      <c r="R117" s="40">
        <v>1</v>
      </c>
      <c r="S117" s="41">
        <v>0</v>
      </c>
      <c r="T117" s="42">
        <v>0</v>
      </c>
      <c r="U117" s="40"/>
      <c r="V117" s="41"/>
      <c r="W117" s="42"/>
      <c r="X117" s="40"/>
      <c r="Y117" s="41"/>
      <c r="Z117" s="42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</row>
    <row r="118" spans="1:99" s="43" customFormat="1" ht="16.5" customHeight="1">
      <c r="A118" s="47"/>
      <c r="B118" s="35" t="s">
        <v>153</v>
      </c>
      <c r="C118" s="36">
        <v>1999</v>
      </c>
      <c r="D118" s="37" t="s">
        <v>154</v>
      </c>
      <c r="E118" s="38">
        <f t="shared" si="0"/>
        <v>1</v>
      </c>
      <c r="F118" s="39">
        <f t="shared" si="1"/>
        <v>0</v>
      </c>
      <c r="G118" s="39">
        <f t="shared" si="2"/>
        <v>0</v>
      </c>
      <c r="H118" s="34">
        <f t="shared" si="3"/>
        <v>0</v>
      </c>
      <c r="I118" s="40"/>
      <c r="J118" s="41"/>
      <c r="K118" s="42"/>
      <c r="L118" s="40"/>
      <c r="M118" s="41"/>
      <c r="N118" s="42"/>
      <c r="O118" s="40">
        <v>1</v>
      </c>
      <c r="P118" s="41">
        <v>0</v>
      </c>
      <c r="Q118" s="42">
        <v>0</v>
      </c>
      <c r="R118" s="40"/>
      <c r="S118" s="41"/>
      <c r="T118" s="42"/>
      <c r="U118" s="40"/>
      <c r="V118" s="41"/>
      <c r="W118" s="42"/>
      <c r="X118" s="40"/>
      <c r="Y118" s="41"/>
      <c r="Z118" s="42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</row>
    <row r="119" spans="1:99" s="43" customFormat="1" ht="16.5" customHeight="1">
      <c r="A119" s="47"/>
      <c r="B119" s="35" t="s">
        <v>301</v>
      </c>
      <c r="C119" s="36">
        <v>1996</v>
      </c>
      <c r="D119" s="37" t="s">
        <v>15</v>
      </c>
      <c r="E119" s="38">
        <f t="shared" si="0"/>
        <v>1</v>
      </c>
      <c r="F119" s="39">
        <f t="shared" si="1"/>
        <v>0</v>
      </c>
      <c r="G119" s="39">
        <f t="shared" si="2"/>
        <v>0</v>
      </c>
      <c r="H119" s="34">
        <f t="shared" si="3"/>
        <v>0</v>
      </c>
      <c r="I119" s="40"/>
      <c r="J119" s="41"/>
      <c r="K119" s="42"/>
      <c r="L119" s="40"/>
      <c r="M119" s="41"/>
      <c r="N119" s="42"/>
      <c r="O119" s="40"/>
      <c r="P119" s="41"/>
      <c r="Q119" s="42"/>
      <c r="R119" s="40"/>
      <c r="S119" s="41"/>
      <c r="T119" s="42"/>
      <c r="U119" s="40"/>
      <c r="V119" s="41"/>
      <c r="W119" s="42"/>
      <c r="X119" s="40">
        <v>1</v>
      </c>
      <c r="Y119" s="41">
        <v>0</v>
      </c>
      <c r="Z119" s="42">
        <v>0</v>
      </c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</row>
    <row r="120" spans="1:99" s="43" customFormat="1" ht="16.5" customHeight="1">
      <c r="A120" s="47"/>
      <c r="B120" s="35" t="s">
        <v>122</v>
      </c>
      <c r="C120" s="36">
        <v>1999</v>
      </c>
      <c r="D120" s="37" t="s">
        <v>50</v>
      </c>
      <c r="E120" s="38">
        <f t="shared" si="0"/>
        <v>1</v>
      </c>
      <c r="F120" s="39">
        <f t="shared" si="1"/>
        <v>0</v>
      </c>
      <c r="G120" s="39">
        <f t="shared" si="2"/>
        <v>0</v>
      </c>
      <c r="H120" s="34">
        <f t="shared" si="3"/>
        <v>0</v>
      </c>
      <c r="I120" s="40"/>
      <c r="J120" s="41"/>
      <c r="K120" s="42"/>
      <c r="L120" s="40"/>
      <c r="M120" s="41"/>
      <c r="N120" s="42"/>
      <c r="O120" s="40">
        <v>1</v>
      </c>
      <c r="P120" s="41">
        <v>0</v>
      </c>
      <c r="Q120" s="42">
        <v>0</v>
      </c>
      <c r="R120" s="40"/>
      <c r="S120" s="41"/>
      <c r="T120" s="42"/>
      <c r="U120" s="40"/>
      <c r="V120" s="41"/>
      <c r="W120" s="42"/>
      <c r="X120" s="40"/>
      <c r="Y120" s="41"/>
      <c r="Z120" s="42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</row>
    <row r="121" spans="1:99" s="43" customFormat="1" ht="16.5" customHeight="1">
      <c r="A121" s="47"/>
      <c r="B121" s="35" t="s">
        <v>137</v>
      </c>
      <c r="C121" s="36">
        <v>1988</v>
      </c>
      <c r="D121" s="37" t="s">
        <v>26</v>
      </c>
      <c r="E121" s="38">
        <f t="shared" si="0"/>
        <v>2</v>
      </c>
      <c r="F121" s="39">
        <f t="shared" si="1"/>
        <v>0</v>
      </c>
      <c r="G121" s="39">
        <f t="shared" si="2"/>
        <v>0</v>
      </c>
      <c r="H121" s="34">
        <f t="shared" si="3"/>
        <v>0</v>
      </c>
      <c r="I121" s="40"/>
      <c r="J121" s="41"/>
      <c r="K121" s="42"/>
      <c r="L121" s="40"/>
      <c r="M121" s="41"/>
      <c r="N121" s="42"/>
      <c r="O121" s="40">
        <v>1</v>
      </c>
      <c r="P121" s="41">
        <v>0</v>
      </c>
      <c r="Q121" s="42">
        <v>0</v>
      </c>
      <c r="R121" s="40">
        <v>1</v>
      </c>
      <c r="S121" s="41">
        <v>0</v>
      </c>
      <c r="T121" s="42">
        <v>0</v>
      </c>
      <c r="U121" s="40"/>
      <c r="V121" s="41"/>
      <c r="W121" s="42"/>
      <c r="X121" s="40"/>
      <c r="Y121" s="41"/>
      <c r="Z121" s="42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</row>
    <row r="122" spans="1:99" s="43" customFormat="1" ht="16.5" customHeight="1">
      <c r="A122" s="47"/>
      <c r="B122" s="35" t="s">
        <v>252</v>
      </c>
      <c r="C122" s="36">
        <v>2000</v>
      </c>
      <c r="D122" s="37" t="s">
        <v>253</v>
      </c>
      <c r="E122" s="38">
        <f t="shared" si="0"/>
        <v>1</v>
      </c>
      <c r="F122" s="39">
        <f t="shared" si="1"/>
        <v>0</v>
      </c>
      <c r="G122" s="39">
        <f t="shared" si="2"/>
        <v>0</v>
      </c>
      <c r="H122" s="34">
        <f t="shared" si="3"/>
        <v>0</v>
      </c>
      <c r="I122" s="40"/>
      <c r="J122" s="41"/>
      <c r="K122" s="42"/>
      <c r="L122" s="40"/>
      <c r="M122" s="41"/>
      <c r="N122" s="42"/>
      <c r="O122" s="40"/>
      <c r="P122" s="41"/>
      <c r="Q122" s="42"/>
      <c r="R122" s="40"/>
      <c r="S122" s="41"/>
      <c r="T122" s="42"/>
      <c r="U122" s="40">
        <v>1</v>
      </c>
      <c r="V122" s="41">
        <v>0</v>
      </c>
      <c r="W122" s="42">
        <v>0</v>
      </c>
      <c r="X122" s="40"/>
      <c r="Y122" s="41"/>
      <c r="Z122" s="42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</row>
    <row r="123" spans="1:99" s="43" customFormat="1" ht="16.5" customHeight="1">
      <c r="A123" s="47"/>
      <c r="B123" s="35" t="s">
        <v>294</v>
      </c>
      <c r="C123" s="36">
        <v>1995</v>
      </c>
      <c r="D123" s="37" t="s">
        <v>114</v>
      </c>
      <c r="E123" s="38">
        <f t="shared" si="0"/>
        <v>1</v>
      </c>
      <c r="F123" s="39">
        <f t="shared" si="1"/>
        <v>0</v>
      </c>
      <c r="G123" s="39">
        <f t="shared" si="2"/>
        <v>0</v>
      </c>
      <c r="H123" s="34">
        <f t="shared" si="3"/>
        <v>0</v>
      </c>
      <c r="I123" s="40"/>
      <c r="J123" s="41"/>
      <c r="K123" s="42"/>
      <c r="L123" s="40"/>
      <c r="M123" s="41"/>
      <c r="N123" s="42"/>
      <c r="O123" s="40"/>
      <c r="P123" s="41"/>
      <c r="Q123" s="42"/>
      <c r="R123" s="40"/>
      <c r="S123" s="41"/>
      <c r="T123" s="42"/>
      <c r="U123" s="40"/>
      <c r="V123" s="41"/>
      <c r="W123" s="42"/>
      <c r="X123" s="40">
        <v>1</v>
      </c>
      <c r="Y123" s="41">
        <v>0</v>
      </c>
      <c r="Z123" s="42">
        <v>0</v>
      </c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</row>
    <row r="124" spans="1:99" s="43" customFormat="1" ht="16.5" customHeight="1">
      <c r="A124" s="47"/>
      <c r="B124" s="35" t="s">
        <v>271</v>
      </c>
      <c r="C124" s="36">
        <v>1994</v>
      </c>
      <c r="D124" s="37" t="s">
        <v>96</v>
      </c>
      <c r="E124" s="38">
        <f t="shared" si="0"/>
        <v>1</v>
      </c>
      <c r="F124" s="39">
        <f t="shared" si="1"/>
        <v>0</v>
      </c>
      <c r="G124" s="39">
        <f t="shared" si="2"/>
        <v>0</v>
      </c>
      <c r="H124" s="34">
        <f t="shared" si="3"/>
        <v>0</v>
      </c>
      <c r="I124" s="40"/>
      <c r="J124" s="41"/>
      <c r="K124" s="42"/>
      <c r="L124" s="40"/>
      <c r="M124" s="41"/>
      <c r="N124" s="42"/>
      <c r="O124" s="40">
        <v>1</v>
      </c>
      <c r="P124" s="41">
        <v>0</v>
      </c>
      <c r="Q124" s="42">
        <v>0</v>
      </c>
      <c r="R124" s="40"/>
      <c r="S124" s="41"/>
      <c r="T124" s="42"/>
      <c r="U124" s="40"/>
      <c r="V124" s="41"/>
      <c r="W124" s="42"/>
      <c r="X124" s="40"/>
      <c r="Y124" s="41"/>
      <c r="Z124" s="42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</row>
    <row r="125" spans="1:99" s="43" customFormat="1" ht="16.5" customHeight="1">
      <c r="A125" s="47"/>
      <c r="B125" s="35" t="s">
        <v>284</v>
      </c>
      <c r="C125" s="36">
        <v>1999</v>
      </c>
      <c r="D125" s="37" t="s">
        <v>14</v>
      </c>
      <c r="E125" s="38">
        <f t="shared" si="0"/>
        <v>1</v>
      </c>
      <c r="F125" s="39">
        <f t="shared" si="1"/>
        <v>0</v>
      </c>
      <c r="G125" s="39">
        <f t="shared" si="2"/>
        <v>0</v>
      </c>
      <c r="H125" s="34">
        <f t="shared" si="3"/>
        <v>0</v>
      </c>
      <c r="I125" s="40"/>
      <c r="J125" s="41"/>
      <c r="K125" s="42"/>
      <c r="L125" s="40"/>
      <c r="M125" s="41"/>
      <c r="N125" s="42"/>
      <c r="O125" s="40"/>
      <c r="P125" s="41"/>
      <c r="Q125" s="42"/>
      <c r="R125" s="40"/>
      <c r="S125" s="41"/>
      <c r="T125" s="42"/>
      <c r="U125" s="40"/>
      <c r="V125" s="41"/>
      <c r="W125" s="42"/>
      <c r="X125" s="40">
        <v>1</v>
      </c>
      <c r="Y125" s="41">
        <v>0</v>
      </c>
      <c r="Z125" s="42">
        <v>0</v>
      </c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</row>
    <row r="126" spans="1:99" s="43" customFormat="1" ht="16.5" customHeight="1">
      <c r="A126" s="47"/>
      <c r="B126" s="35" t="s">
        <v>265</v>
      </c>
      <c r="C126" s="36">
        <v>1979</v>
      </c>
      <c r="D126" s="37" t="s">
        <v>168</v>
      </c>
      <c r="E126" s="38">
        <f t="shared" si="0"/>
        <v>1</v>
      </c>
      <c r="F126" s="39">
        <f t="shared" si="1"/>
        <v>0</v>
      </c>
      <c r="G126" s="39">
        <f t="shared" si="2"/>
        <v>0</v>
      </c>
      <c r="H126" s="34">
        <f t="shared" si="3"/>
        <v>0</v>
      </c>
      <c r="I126" s="40"/>
      <c r="J126" s="41"/>
      <c r="K126" s="42"/>
      <c r="L126" s="40"/>
      <c r="M126" s="41"/>
      <c r="N126" s="42"/>
      <c r="O126" s="40"/>
      <c r="P126" s="41"/>
      <c r="Q126" s="42"/>
      <c r="R126" s="40"/>
      <c r="S126" s="41"/>
      <c r="T126" s="42"/>
      <c r="U126" s="40">
        <v>1</v>
      </c>
      <c r="V126" s="41">
        <v>0</v>
      </c>
      <c r="W126" s="42">
        <v>0</v>
      </c>
      <c r="X126" s="40"/>
      <c r="Y126" s="41"/>
      <c r="Z126" s="42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</row>
    <row r="127" spans="1:99" s="43" customFormat="1" ht="16.5" customHeight="1">
      <c r="A127" s="47"/>
      <c r="B127" s="35" t="s">
        <v>267</v>
      </c>
      <c r="C127" s="36">
        <v>1996</v>
      </c>
      <c r="D127" s="37" t="s">
        <v>268</v>
      </c>
      <c r="E127" s="38">
        <f t="shared" si="0"/>
        <v>1</v>
      </c>
      <c r="F127" s="39">
        <f t="shared" si="1"/>
        <v>0</v>
      </c>
      <c r="G127" s="39">
        <f t="shared" si="2"/>
        <v>0</v>
      </c>
      <c r="H127" s="34">
        <f t="shared" si="3"/>
        <v>0</v>
      </c>
      <c r="I127" s="40"/>
      <c r="J127" s="41"/>
      <c r="K127" s="42"/>
      <c r="L127" s="40"/>
      <c r="M127" s="41"/>
      <c r="N127" s="42"/>
      <c r="O127" s="40"/>
      <c r="P127" s="41"/>
      <c r="Q127" s="42"/>
      <c r="R127" s="40"/>
      <c r="S127" s="41"/>
      <c r="T127" s="42"/>
      <c r="U127" s="40">
        <v>1</v>
      </c>
      <c r="V127" s="41">
        <v>0</v>
      </c>
      <c r="W127" s="42">
        <v>0</v>
      </c>
      <c r="X127" s="40"/>
      <c r="Y127" s="41"/>
      <c r="Z127" s="42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</row>
    <row r="128" spans="1:99" s="43" customFormat="1" ht="16.5" customHeight="1">
      <c r="A128" s="47"/>
      <c r="B128" s="35" t="s">
        <v>254</v>
      </c>
      <c r="C128" s="36">
        <v>2003</v>
      </c>
      <c r="D128" s="37" t="s">
        <v>119</v>
      </c>
      <c r="E128" s="38">
        <f t="shared" si="0"/>
        <v>1</v>
      </c>
      <c r="F128" s="39">
        <f t="shared" si="1"/>
        <v>0</v>
      </c>
      <c r="G128" s="39">
        <f t="shared" si="2"/>
        <v>0</v>
      </c>
      <c r="H128" s="34">
        <f t="shared" si="3"/>
        <v>0</v>
      </c>
      <c r="I128" s="40"/>
      <c r="J128" s="41"/>
      <c r="K128" s="42"/>
      <c r="L128" s="40"/>
      <c r="M128" s="41"/>
      <c r="N128" s="42"/>
      <c r="O128" s="40"/>
      <c r="P128" s="41"/>
      <c r="Q128" s="42"/>
      <c r="R128" s="40"/>
      <c r="S128" s="41"/>
      <c r="T128" s="42"/>
      <c r="U128" s="40">
        <v>1</v>
      </c>
      <c r="V128" s="41">
        <v>0</v>
      </c>
      <c r="W128" s="42">
        <v>0</v>
      </c>
      <c r="X128" s="40"/>
      <c r="Y128" s="41"/>
      <c r="Z128" s="42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</row>
    <row r="129" spans="1:99" s="43" customFormat="1" ht="16.5" customHeight="1">
      <c r="A129" s="47"/>
      <c r="B129" s="35" t="s">
        <v>166</v>
      </c>
      <c r="C129" s="36">
        <v>1998</v>
      </c>
      <c r="D129" s="37" t="s">
        <v>45</v>
      </c>
      <c r="E129" s="38">
        <f t="shared" si="0"/>
        <v>1</v>
      </c>
      <c r="F129" s="39">
        <f t="shared" si="1"/>
        <v>0</v>
      </c>
      <c r="G129" s="39">
        <f t="shared" si="2"/>
        <v>0</v>
      </c>
      <c r="H129" s="34">
        <f t="shared" si="3"/>
        <v>0</v>
      </c>
      <c r="I129" s="40"/>
      <c r="J129" s="41"/>
      <c r="K129" s="42"/>
      <c r="L129" s="40"/>
      <c r="M129" s="41"/>
      <c r="N129" s="42"/>
      <c r="O129" s="40">
        <v>1</v>
      </c>
      <c r="P129" s="41">
        <v>0</v>
      </c>
      <c r="Q129" s="42">
        <v>0</v>
      </c>
      <c r="R129" s="40"/>
      <c r="S129" s="41"/>
      <c r="T129" s="42"/>
      <c r="U129" s="40"/>
      <c r="V129" s="41"/>
      <c r="W129" s="42"/>
      <c r="X129" s="40"/>
      <c r="Y129" s="41"/>
      <c r="Z129" s="42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</row>
    <row r="130" spans="1:99" s="43" customFormat="1" ht="16.5" customHeight="1">
      <c r="A130" s="47"/>
      <c r="B130" s="35" t="s">
        <v>211</v>
      </c>
      <c r="C130" s="36">
        <v>2002</v>
      </c>
      <c r="D130" s="37" t="s">
        <v>91</v>
      </c>
      <c r="E130" s="38">
        <f t="shared" si="0"/>
        <v>1</v>
      </c>
      <c r="F130" s="39">
        <f t="shared" si="1"/>
        <v>0</v>
      </c>
      <c r="G130" s="39">
        <f t="shared" si="2"/>
        <v>0</v>
      </c>
      <c r="H130" s="34">
        <f t="shared" si="3"/>
        <v>0</v>
      </c>
      <c r="I130" s="40"/>
      <c r="J130" s="41"/>
      <c r="K130" s="42"/>
      <c r="L130" s="40"/>
      <c r="M130" s="41"/>
      <c r="N130" s="42"/>
      <c r="O130" s="40"/>
      <c r="P130" s="41"/>
      <c r="Q130" s="42"/>
      <c r="R130" s="40">
        <v>1</v>
      </c>
      <c r="S130" s="41">
        <v>0</v>
      </c>
      <c r="T130" s="42">
        <v>0</v>
      </c>
      <c r="U130" s="40"/>
      <c r="V130" s="41"/>
      <c r="W130" s="42"/>
      <c r="X130" s="40"/>
      <c r="Y130" s="41"/>
      <c r="Z130" s="42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</row>
    <row r="131" spans="1:99" s="43" customFormat="1" ht="16.5" customHeight="1">
      <c r="A131" s="47"/>
      <c r="B131" s="35" t="s">
        <v>129</v>
      </c>
      <c r="C131" s="36">
        <v>1999</v>
      </c>
      <c r="D131" s="37" t="s">
        <v>130</v>
      </c>
      <c r="E131" s="38">
        <f t="shared" si="0"/>
        <v>1</v>
      </c>
      <c r="F131" s="39">
        <f t="shared" si="1"/>
        <v>0</v>
      </c>
      <c r="G131" s="39">
        <f t="shared" si="2"/>
        <v>0</v>
      </c>
      <c r="H131" s="34">
        <f t="shared" si="3"/>
        <v>0</v>
      </c>
      <c r="I131" s="40"/>
      <c r="J131" s="41"/>
      <c r="K131" s="42"/>
      <c r="L131" s="40"/>
      <c r="M131" s="41"/>
      <c r="N131" s="42"/>
      <c r="O131" s="40">
        <v>1</v>
      </c>
      <c r="P131" s="41">
        <v>0</v>
      </c>
      <c r="Q131" s="42">
        <v>0</v>
      </c>
      <c r="R131" s="40"/>
      <c r="S131" s="41"/>
      <c r="T131" s="42"/>
      <c r="U131" s="40"/>
      <c r="V131" s="41"/>
      <c r="W131" s="42"/>
      <c r="X131" s="40"/>
      <c r="Y131" s="41"/>
      <c r="Z131" s="42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</row>
    <row r="132" spans="1:99" s="43" customFormat="1" ht="16.5" customHeight="1">
      <c r="A132" s="47"/>
      <c r="B132" s="35" t="s">
        <v>260</v>
      </c>
      <c r="C132" s="36">
        <v>2002</v>
      </c>
      <c r="D132" s="37" t="s">
        <v>119</v>
      </c>
      <c r="E132" s="38">
        <f t="shared" si="0"/>
        <v>1</v>
      </c>
      <c r="F132" s="39">
        <f t="shared" si="1"/>
        <v>0</v>
      </c>
      <c r="G132" s="39">
        <f t="shared" si="2"/>
        <v>0</v>
      </c>
      <c r="H132" s="34">
        <f t="shared" si="3"/>
        <v>0</v>
      </c>
      <c r="I132" s="40"/>
      <c r="J132" s="41"/>
      <c r="K132" s="42"/>
      <c r="L132" s="40"/>
      <c r="M132" s="41"/>
      <c r="N132" s="42"/>
      <c r="O132" s="40"/>
      <c r="P132" s="41"/>
      <c r="Q132" s="42"/>
      <c r="R132" s="40"/>
      <c r="S132" s="41"/>
      <c r="T132" s="42"/>
      <c r="U132" s="40">
        <v>1</v>
      </c>
      <c r="V132" s="41">
        <v>0</v>
      </c>
      <c r="W132" s="42">
        <v>0</v>
      </c>
      <c r="X132" s="40"/>
      <c r="Y132" s="41"/>
      <c r="Z132" s="42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</row>
    <row r="133" spans="1:99" s="43" customFormat="1" ht="16.5" customHeight="1">
      <c r="A133" s="47"/>
      <c r="B133" s="35" t="s">
        <v>145</v>
      </c>
      <c r="C133" s="36">
        <v>1989</v>
      </c>
      <c r="D133" s="37" t="s">
        <v>119</v>
      </c>
      <c r="E133" s="38">
        <f t="shared" si="0"/>
        <v>2</v>
      </c>
      <c r="F133" s="39">
        <f t="shared" si="1"/>
        <v>0</v>
      </c>
      <c r="G133" s="39">
        <f t="shared" si="2"/>
        <v>0</v>
      </c>
      <c r="H133" s="34">
        <f t="shared" si="3"/>
        <v>0</v>
      </c>
      <c r="I133" s="40"/>
      <c r="J133" s="41"/>
      <c r="K133" s="42"/>
      <c r="L133" s="40"/>
      <c r="M133" s="41"/>
      <c r="N133" s="42"/>
      <c r="O133" s="40">
        <v>1</v>
      </c>
      <c r="P133" s="41">
        <v>0</v>
      </c>
      <c r="Q133" s="42">
        <v>0</v>
      </c>
      <c r="R133" s="40"/>
      <c r="S133" s="41"/>
      <c r="T133" s="42"/>
      <c r="U133" s="40">
        <v>1</v>
      </c>
      <c r="V133" s="41">
        <v>0</v>
      </c>
      <c r="W133" s="42">
        <v>0</v>
      </c>
      <c r="X133" s="40"/>
      <c r="Y133" s="41"/>
      <c r="Z133" s="42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</row>
    <row r="134" spans="1:99" s="43" customFormat="1" ht="16.5" customHeight="1">
      <c r="A134" s="47"/>
      <c r="B134" s="35" t="s">
        <v>286</v>
      </c>
      <c r="C134" s="36">
        <v>1989</v>
      </c>
      <c r="D134" s="37" t="s">
        <v>96</v>
      </c>
      <c r="E134" s="38">
        <f t="shared" si="0"/>
        <v>1</v>
      </c>
      <c r="F134" s="39">
        <f t="shared" si="1"/>
        <v>0</v>
      </c>
      <c r="G134" s="39">
        <f t="shared" si="2"/>
        <v>0</v>
      </c>
      <c r="H134" s="34">
        <f t="shared" si="3"/>
        <v>0</v>
      </c>
      <c r="I134" s="40"/>
      <c r="J134" s="41"/>
      <c r="K134" s="42"/>
      <c r="L134" s="40"/>
      <c r="M134" s="41"/>
      <c r="N134" s="42"/>
      <c r="O134" s="40"/>
      <c r="P134" s="41"/>
      <c r="Q134" s="42"/>
      <c r="R134" s="40"/>
      <c r="S134" s="41"/>
      <c r="T134" s="42"/>
      <c r="U134" s="40"/>
      <c r="V134" s="41"/>
      <c r="W134" s="42"/>
      <c r="X134" s="40">
        <v>1</v>
      </c>
      <c r="Y134" s="41">
        <v>0</v>
      </c>
      <c r="Z134" s="42">
        <v>0</v>
      </c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</row>
    <row r="135" spans="1:99" s="43" customFormat="1" ht="16.5" customHeight="1">
      <c r="A135" s="48"/>
      <c r="B135" s="17" t="s">
        <v>53</v>
      </c>
      <c r="C135" s="15">
        <v>1997</v>
      </c>
      <c r="D135" s="18" t="s">
        <v>17</v>
      </c>
      <c r="E135" s="21">
        <f t="shared" si="0"/>
        <v>1</v>
      </c>
      <c r="F135" s="14">
        <f t="shared" si="1"/>
        <v>0</v>
      </c>
      <c r="G135" s="14">
        <f t="shared" si="2"/>
        <v>0</v>
      </c>
      <c r="H135" s="34">
        <f t="shared" si="3"/>
        <v>0</v>
      </c>
      <c r="I135" s="19">
        <v>1</v>
      </c>
      <c r="J135" s="9">
        <v>0</v>
      </c>
      <c r="K135" s="20">
        <v>0</v>
      </c>
      <c r="L135" s="19"/>
      <c r="M135" s="9"/>
      <c r="N135" s="20"/>
      <c r="O135" s="19"/>
      <c r="P135" s="9"/>
      <c r="Q135" s="20"/>
      <c r="R135" s="19"/>
      <c r="S135" s="9"/>
      <c r="T135" s="20"/>
      <c r="U135" s="19"/>
      <c r="V135" s="9"/>
      <c r="W135" s="20"/>
      <c r="X135" s="19"/>
      <c r="Y135" s="9"/>
      <c r="Z135" s="20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</row>
    <row r="136" spans="1:99" s="43" customFormat="1" ht="16.5" customHeight="1">
      <c r="A136" s="47"/>
      <c r="B136" s="35" t="s">
        <v>208</v>
      </c>
      <c r="C136" s="36">
        <v>1972</v>
      </c>
      <c r="D136" s="37" t="s">
        <v>91</v>
      </c>
      <c r="E136" s="38">
        <f aca="true" t="shared" si="4" ref="E136:E164">SUM(I136+L136+O136+R136+U136+X136)</f>
        <v>1</v>
      </c>
      <c r="F136" s="39">
        <f aca="true" t="shared" si="5" ref="F136:F164">SUM(J136+M136+P136+S136+V136+Y136)</f>
        <v>0</v>
      </c>
      <c r="G136" s="39">
        <f aca="true" t="shared" si="6" ref="G136:G164">SUM(K136+N136+Q136+T136+W136+Z136)</f>
        <v>0</v>
      </c>
      <c r="H136" s="34">
        <f aca="true" t="shared" si="7" ref="H136:H164">SUM(F136:G136)</f>
        <v>0</v>
      </c>
      <c r="I136" s="40"/>
      <c r="J136" s="41"/>
      <c r="K136" s="42"/>
      <c r="L136" s="40"/>
      <c r="M136" s="41"/>
      <c r="N136" s="42"/>
      <c r="O136" s="40"/>
      <c r="P136" s="41"/>
      <c r="Q136" s="42"/>
      <c r="R136" s="40">
        <v>1</v>
      </c>
      <c r="S136" s="41">
        <v>0</v>
      </c>
      <c r="T136" s="42">
        <v>0</v>
      </c>
      <c r="U136" s="40"/>
      <c r="V136" s="41"/>
      <c r="W136" s="42"/>
      <c r="X136" s="40"/>
      <c r="Y136" s="41"/>
      <c r="Z136" s="42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</row>
    <row r="137" spans="1:99" s="43" customFormat="1" ht="16.5" customHeight="1">
      <c r="A137" s="47"/>
      <c r="B137" s="35" t="s">
        <v>302</v>
      </c>
      <c r="C137" s="36">
        <v>1996</v>
      </c>
      <c r="D137" s="37" t="s">
        <v>303</v>
      </c>
      <c r="E137" s="38">
        <f t="shared" si="4"/>
        <v>1</v>
      </c>
      <c r="F137" s="39">
        <f t="shared" si="5"/>
        <v>0</v>
      </c>
      <c r="G137" s="39">
        <f t="shared" si="6"/>
        <v>0</v>
      </c>
      <c r="H137" s="34">
        <f t="shared" si="7"/>
        <v>0</v>
      </c>
      <c r="I137" s="40"/>
      <c r="J137" s="41"/>
      <c r="K137" s="42"/>
      <c r="L137" s="40"/>
      <c r="M137" s="41"/>
      <c r="N137" s="42"/>
      <c r="O137" s="40"/>
      <c r="P137" s="41"/>
      <c r="Q137" s="42"/>
      <c r="R137" s="40"/>
      <c r="S137" s="41"/>
      <c r="T137" s="42"/>
      <c r="U137" s="40"/>
      <c r="V137" s="41"/>
      <c r="W137" s="42"/>
      <c r="X137" s="40">
        <v>1</v>
      </c>
      <c r="Y137" s="41">
        <v>0</v>
      </c>
      <c r="Z137" s="42">
        <v>0</v>
      </c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</row>
    <row r="138" spans="1:99" s="43" customFormat="1" ht="16.5" customHeight="1">
      <c r="A138" s="47"/>
      <c r="B138" s="35" t="s">
        <v>261</v>
      </c>
      <c r="C138" s="36">
        <v>1982</v>
      </c>
      <c r="D138" s="37" t="s">
        <v>262</v>
      </c>
      <c r="E138" s="38">
        <f t="shared" si="4"/>
        <v>1</v>
      </c>
      <c r="F138" s="39">
        <f t="shared" si="5"/>
        <v>0</v>
      </c>
      <c r="G138" s="39">
        <f t="shared" si="6"/>
        <v>0</v>
      </c>
      <c r="H138" s="34">
        <f t="shared" si="7"/>
        <v>0</v>
      </c>
      <c r="I138" s="40"/>
      <c r="J138" s="41"/>
      <c r="K138" s="42"/>
      <c r="L138" s="40"/>
      <c r="M138" s="41"/>
      <c r="N138" s="42"/>
      <c r="O138" s="40"/>
      <c r="P138" s="41"/>
      <c r="Q138" s="42"/>
      <c r="R138" s="40"/>
      <c r="S138" s="41"/>
      <c r="T138" s="42"/>
      <c r="U138" s="40">
        <v>1</v>
      </c>
      <c r="V138" s="41">
        <v>0</v>
      </c>
      <c r="W138" s="42">
        <v>0</v>
      </c>
      <c r="X138" s="40"/>
      <c r="Y138" s="41"/>
      <c r="Z138" s="42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</row>
    <row r="139" spans="1:99" s="43" customFormat="1" ht="16.5" customHeight="1">
      <c r="A139" s="47"/>
      <c r="B139" s="35" t="s">
        <v>204</v>
      </c>
      <c r="C139" s="36">
        <v>2002</v>
      </c>
      <c r="D139" s="37" t="s">
        <v>91</v>
      </c>
      <c r="E139" s="38">
        <f t="shared" si="4"/>
        <v>1</v>
      </c>
      <c r="F139" s="39">
        <f t="shared" si="5"/>
        <v>0</v>
      </c>
      <c r="G139" s="39">
        <f t="shared" si="6"/>
        <v>0</v>
      </c>
      <c r="H139" s="34">
        <f t="shared" si="7"/>
        <v>0</v>
      </c>
      <c r="I139" s="40"/>
      <c r="J139" s="41"/>
      <c r="K139" s="42"/>
      <c r="L139" s="40"/>
      <c r="M139" s="41"/>
      <c r="N139" s="42"/>
      <c r="O139" s="40"/>
      <c r="P139" s="41"/>
      <c r="Q139" s="42"/>
      <c r="R139" s="40">
        <v>1</v>
      </c>
      <c r="S139" s="41">
        <v>0</v>
      </c>
      <c r="T139" s="42">
        <v>0</v>
      </c>
      <c r="U139" s="40"/>
      <c r="V139" s="41"/>
      <c r="W139" s="42"/>
      <c r="X139" s="40"/>
      <c r="Y139" s="41"/>
      <c r="Z139" s="42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</row>
    <row r="140" spans="1:99" s="43" customFormat="1" ht="16.5" customHeight="1">
      <c r="A140" s="48"/>
      <c r="B140" s="17" t="s">
        <v>79</v>
      </c>
      <c r="C140" s="15">
        <v>1999</v>
      </c>
      <c r="D140" s="18" t="s">
        <v>20</v>
      </c>
      <c r="E140" s="21">
        <f t="shared" si="4"/>
        <v>1</v>
      </c>
      <c r="F140" s="14">
        <f t="shared" si="5"/>
        <v>0</v>
      </c>
      <c r="G140" s="14">
        <f t="shared" si="6"/>
        <v>0</v>
      </c>
      <c r="H140" s="34">
        <f t="shared" si="7"/>
        <v>0</v>
      </c>
      <c r="I140" s="19">
        <v>1</v>
      </c>
      <c r="J140" s="9">
        <v>0</v>
      </c>
      <c r="K140" s="20">
        <v>0</v>
      </c>
      <c r="L140" s="19"/>
      <c r="M140" s="9"/>
      <c r="N140" s="20"/>
      <c r="O140" s="19"/>
      <c r="P140" s="9"/>
      <c r="Q140" s="20"/>
      <c r="R140" s="19"/>
      <c r="S140" s="9"/>
      <c r="T140" s="20"/>
      <c r="U140" s="19"/>
      <c r="V140" s="9"/>
      <c r="W140" s="20"/>
      <c r="X140" s="19"/>
      <c r="Y140" s="9"/>
      <c r="Z140" s="20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</row>
    <row r="141" spans="1:99" s="43" customFormat="1" ht="16.5" customHeight="1">
      <c r="A141" s="47"/>
      <c r="B141" s="35" t="s">
        <v>258</v>
      </c>
      <c r="C141" s="36">
        <v>1997</v>
      </c>
      <c r="D141" s="37" t="s">
        <v>259</v>
      </c>
      <c r="E141" s="38">
        <f t="shared" si="4"/>
        <v>1</v>
      </c>
      <c r="F141" s="39">
        <f t="shared" si="5"/>
        <v>0</v>
      </c>
      <c r="G141" s="39">
        <f t="shared" si="6"/>
        <v>0</v>
      </c>
      <c r="H141" s="34">
        <f t="shared" si="7"/>
        <v>0</v>
      </c>
      <c r="I141" s="40"/>
      <c r="J141" s="41"/>
      <c r="K141" s="42"/>
      <c r="L141" s="40"/>
      <c r="M141" s="41"/>
      <c r="N141" s="42"/>
      <c r="O141" s="40"/>
      <c r="P141" s="41"/>
      <c r="Q141" s="42"/>
      <c r="R141" s="40"/>
      <c r="S141" s="41"/>
      <c r="T141" s="42"/>
      <c r="U141" s="40">
        <v>1</v>
      </c>
      <c r="V141" s="41">
        <v>0</v>
      </c>
      <c r="W141" s="42">
        <v>0</v>
      </c>
      <c r="X141" s="40"/>
      <c r="Y141" s="41"/>
      <c r="Z141" s="42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</row>
    <row r="142" spans="1:99" s="43" customFormat="1" ht="16.5" customHeight="1">
      <c r="A142" s="47"/>
      <c r="B142" s="35" t="s">
        <v>98</v>
      </c>
      <c r="C142" s="36">
        <v>1996</v>
      </c>
      <c r="D142" s="37" t="s">
        <v>99</v>
      </c>
      <c r="E142" s="38">
        <f t="shared" si="4"/>
        <v>3</v>
      </c>
      <c r="F142" s="39">
        <f t="shared" si="5"/>
        <v>0</v>
      </c>
      <c r="G142" s="39">
        <f t="shared" si="6"/>
        <v>0</v>
      </c>
      <c r="H142" s="34">
        <f t="shared" si="7"/>
        <v>0</v>
      </c>
      <c r="I142" s="40"/>
      <c r="J142" s="41"/>
      <c r="K142" s="42"/>
      <c r="L142" s="40">
        <v>1</v>
      </c>
      <c r="M142" s="41">
        <v>0</v>
      </c>
      <c r="N142" s="42">
        <v>0</v>
      </c>
      <c r="O142" s="40"/>
      <c r="P142" s="41"/>
      <c r="Q142" s="42"/>
      <c r="R142" s="40">
        <v>1</v>
      </c>
      <c r="S142" s="41">
        <v>0</v>
      </c>
      <c r="T142" s="42">
        <v>0</v>
      </c>
      <c r="U142" s="40">
        <v>1</v>
      </c>
      <c r="V142" s="41">
        <v>0</v>
      </c>
      <c r="W142" s="42">
        <v>0</v>
      </c>
      <c r="X142" s="40"/>
      <c r="Y142" s="41"/>
      <c r="Z142" s="42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</row>
    <row r="143" spans="1:99" s="43" customFormat="1" ht="16.5" customHeight="1">
      <c r="A143" s="47"/>
      <c r="B143" s="35" t="s">
        <v>156</v>
      </c>
      <c r="C143" s="36">
        <v>1995</v>
      </c>
      <c r="D143" s="37" t="s">
        <v>47</v>
      </c>
      <c r="E143" s="38">
        <f t="shared" si="4"/>
        <v>2</v>
      </c>
      <c r="F143" s="39">
        <f t="shared" si="5"/>
        <v>0</v>
      </c>
      <c r="G143" s="39">
        <f t="shared" si="6"/>
        <v>0</v>
      </c>
      <c r="H143" s="34">
        <f t="shared" si="7"/>
        <v>0</v>
      </c>
      <c r="I143" s="40"/>
      <c r="J143" s="41"/>
      <c r="K143" s="42"/>
      <c r="L143" s="40"/>
      <c r="M143" s="41"/>
      <c r="N143" s="42"/>
      <c r="O143" s="40">
        <v>1</v>
      </c>
      <c r="P143" s="41">
        <v>0</v>
      </c>
      <c r="Q143" s="42">
        <v>0</v>
      </c>
      <c r="R143" s="40">
        <v>1</v>
      </c>
      <c r="S143" s="41">
        <v>0</v>
      </c>
      <c r="T143" s="42">
        <v>0</v>
      </c>
      <c r="U143" s="40"/>
      <c r="V143" s="41"/>
      <c r="W143" s="42"/>
      <c r="X143" s="40"/>
      <c r="Y143" s="41"/>
      <c r="Z143" s="42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</row>
    <row r="144" spans="1:99" s="43" customFormat="1" ht="16.5" customHeight="1">
      <c r="A144" s="47"/>
      <c r="B144" s="35" t="s">
        <v>269</v>
      </c>
      <c r="C144" s="36">
        <v>1976</v>
      </c>
      <c r="D144" s="37" t="s">
        <v>270</v>
      </c>
      <c r="E144" s="38">
        <f t="shared" si="4"/>
        <v>1</v>
      </c>
      <c r="F144" s="39">
        <f t="shared" si="5"/>
        <v>0</v>
      </c>
      <c r="G144" s="39">
        <f t="shared" si="6"/>
        <v>0</v>
      </c>
      <c r="H144" s="34">
        <f t="shared" si="7"/>
        <v>0</v>
      </c>
      <c r="I144" s="40"/>
      <c r="J144" s="41"/>
      <c r="K144" s="42"/>
      <c r="L144" s="40"/>
      <c r="M144" s="41"/>
      <c r="N144" s="42"/>
      <c r="O144" s="40"/>
      <c r="P144" s="41"/>
      <c r="Q144" s="42"/>
      <c r="R144" s="40"/>
      <c r="S144" s="41"/>
      <c r="T144" s="42"/>
      <c r="U144" s="40">
        <v>1</v>
      </c>
      <c r="V144" s="41">
        <v>0</v>
      </c>
      <c r="W144" s="42">
        <v>0</v>
      </c>
      <c r="X144" s="40"/>
      <c r="Y144" s="41"/>
      <c r="Z144" s="42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</row>
    <row r="145" spans="1:99" s="43" customFormat="1" ht="16.5" customHeight="1">
      <c r="A145" s="47"/>
      <c r="B145" s="35" t="s">
        <v>212</v>
      </c>
      <c r="C145" s="36">
        <v>2001</v>
      </c>
      <c r="D145" s="37" t="s">
        <v>17</v>
      </c>
      <c r="E145" s="38">
        <f t="shared" si="4"/>
        <v>1</v>
      </c>
      <c r="F145" s="39">
        <f t="shared" si="5"/>
        <v>0</v>
      </c>
      <c r="G145" s="39">
        <f t="shared" si="6"/>
        <v>0</v>
      </c>
      <c r="H145" s="34">
        <f t="shared" si="7"/>
        <v>0</v>
      </c>
      <c r="I145" s="40"/>
      <c r="J145" s="41"/>
      <c r="K145" s="42"/>
      <c r="L145" s="40"/>
      <c r="M145" s="41"/>
      <c r="N145" s="42"/>
      <c r="O145" s="40"/>
      <c r="P145" s="41"/>
      <c r="Q145" s="42"/>
      <c r="R145" s="40">
        <v>1</v>
      </c>
      <c r="S145" s="41">
        <v>0</v>
      </c>
      <c r="T145" s="42">
        <v>0</v>
      </c>
      <c r="U145" s="40"/>
      <c r="V145" s="41"/>
      <c r="W145" s="42"/>
      <c r="X145" s="40"/>
      <c r="Y145" s="41"/>
      <c r="Z145" s="42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</row>
    <row r="146" spans="1:99" s="43" customFormat="1" ht="16.5" customHeight="1">
      <c r="A146" s="47"/>
      <c r="B146" s="35" t="s">
        <v>298</v>
      </c>
      <c r="C146" s="36">
        <v>2000</v>
      </c>
      <c r="D146" s="37" t="s">
        <v>226</v>
      </c>
      <c r="E146" s="38">
        <f t="shared" si="4"/>
        <v>1</v>
      </c>
      <c r="F146" s="39">
        <f t="shared" si="5"/>
        <v>0</v>
      </c>
      <c r="G146" s="39">
        <f t="shared" si="6"/>
        <v>0</v>
      </c>
      <c r="H146" s="34">
        <f t="shared" si="7"/>
        <v>0</v>
      </c>
      <c r="I146" s="40"/>
      <c r="J146" s="41"/>
      <c r="K146" s="42"/>
      <c r="L146" s="40"/>
      <c r="M146" s="41"/>
      <c r="N146" s="42"/>
      <c r="O146" s="40"/>
      <c r="P146" s="41"/>
      <c r="Q146" s="42"/>
      <c r="R146" s="40"/>
      <c r="S146" s="41"/>
      <c r="T146" s="42"/>
      <c r="U146" s="40"/>
      <c r="V146" s="41"/>
      <c r="W146" s="42"/>
      <c r="X146" s="40">
        <v>1</v>
      </c>
      <c r="Y146" s="41">
        <v>0</v>
      </c>
      <c r="Z146" s="42">
        <v>0</v>
      </c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</row>
    <row r="147" spans="1:99" s="43" customFormat="1" ht="16.5" customHeight="1">
      <c r="A147" s="47"/>
      <c r="B147" s="35" t="s">
        <v>244</v>
      </c>
      <c r="C147" s="36">
        <v>1978</v>
      </c>
      <c r="D147" s="37" t="s">
        <v>245</v>
      </c>
      <c r="E147" s="38">
        <f t="shared" si="4"/>
        <v>1</v>
      </c>
      <c r="F147" s="39">
        <f t="shared" si="5"/>
        <v>0</v>
      </c>
      <c r="G147" s="39">
        <f t="shared" si="6"/>
        <v>0</v>
      </c>
      <c r="H147" s="34">
        <f t="shared" si="7"/>
        <v>0</v>
      </c>
      <c r="I147" s="40"/>
      <c r="J147" s="41"/>
      <c r="K147" s="42"/>
      <c r="L147" s="40"/>
      <c r="M147" s="41"/>
      <c r="N147" s="42"/>
      <c r="O147" s="40"/>
      <c r="P147" s="41"/>
      <c r="Q147" s="42"/>
      <c r="R147" s="40"/>
      <c r="S147" s="41"/>
      <c r="T147" s="42"/>
      <c r="U147" s="40">
        <v>1</v>
      </c>
      <c r="V147" s="41">
        <v>0</v>
      </c>
      <c r="W147" s="42">
        <v>0</v>
      </c>
      <c r="X147" s="40"/>
      <c r="Y147" s="41"/>
      <c r="Z147" s="42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</row>
    <row r="148" spans="1:99" s="43" customFormat="1" ht="16.5" customHeight="1">
      <c r="A148" s="47"/>
      <c r="B148" s="35" t="s">
        <v>288</v>
      </c>
      <c r="C148" s="36">
        <v>1998</v>
      </c>
      <c r="D148" s="37" t="s">
        <v>289</v>
      </c>
      <c r="E148" s="38">
        <f t="shared" si="4"/>
        <v>1</v>
      </c>
      <c r="F148" s="39">
        <f t="shared" si="5"/>
        <v>0</v>
      </c>
      <c r="G148" s="39">
        <f t="shared" si="6"/>
        <v>0</v>
      </c>
      <c r="H148" s="34">
        <f t="shared" si="7"/>
        <v>0</v>
      </c>
      <c r="I148" s="40"/>
      <c r="J148" s="41"/>
      <c r="K148" s="42"/>
      <c r="L148" s="40"/>
      <c r="M148" s="41"/>
      <c r="N148" s="42"/>
      <c r="O148" s="40"/>
      <c r="P148" s="41"/>
      <c r="Q148" s="42"/>
      <c r="R148" s="40"/>
      <c r="S148" s="41"/>
      <c r="T148" s="42"/>
      <c r="U148" s="40"/>
      <c r="V148" s="41"/>
      <c r="W148" s="42"/>
      <c r="X148" s="40">
        <v>1</v>
      </c>
      <c r="Y148" s="41">
        <v>0</v>
      </c>
      <c r="Z148" s="42">
        <v>0</v>
      </c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</row>
    <row r="149" spans="1:99" s="43" customFormat="1" ht="16.5" customHeight="1">
      <c r="A149" s="48"/>
      <c r="B149" s="17" t="s">
        <v>69</v>
      </c>
      <c r="C149" s="15">
        <v>1998</v>
      </c>
      <c r="D149" s="18" t="s">
        <v>51</v>
      </c>
      <c r="E149" s="21">
        <f t="shared" si="4"/>
        <v>1</v>
      </c>
      <c r="F149" s="14">
        <f t="shared" si="5"/>
        <v>0</v>
      </c>
      <c r="G149" s="14">
        <f t="shared" si="6"/>
        <v>0</v>
      </c>
      <c r="H149" s="34">
        <f t="shared" si="7"/>
        <v>0</v>
      </c>
      <c r="I149" s="19">
        <v>1</v>
      </c>
      <c r="J149" s="9">
        <v>0</v>
      </c>
      <c r="K149" s="20">
        <v>0</v>
      </c>
      <c r="L149" s="19"/>
      <c r="M149" s="9"/>
      <c r="N149" s="20"/>
      <c r="O149" s="19"/>
      <c r="P149" s="9"/>
      <c r="Q149" s="20"/>
      <c r="R149" s="19"/>
      <c r="S149" s="9"/>
      <c r="T149" s="20"/>
      <c r="U149" s="19"/>
      <c r="V149" s="9"/>
      <c r="W149" s="20"/>
      <c r="X149" s="19"/>
      <c r="Y149" s="9"/>
      <c r="Z149" s="20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</row>
    <row r="150" spans="1:99" s="43" customFormat="1" ht="16.5" customHeight="1">
      <c r="A150" s="47"/>
      <c r="B150" s="35" t="s">
        <v>24</v>
      </c>
      <c r="C150" s="36">
        <v>1993</v>
      </c>
      <c r="D150" s="37" t="s">
        <v>15</v>
      </c>
      <c r="E150" s="38">
        <f t="shared" si="4"/>
        <v>3</v>
      </c>
      <c r="F150" s="39">
        <f t="shared" si="5"/>
        <v>0</v>
      </c>
      <c r="G150" s="39">
        <f t="shared" si="6"/>
        <v>0</v>
      </c>
      <c r="H150" s="34">
        <f t="shared" si="7"/>
        <v>0</v>
      </c>
      <c r="I150" s="40">
        <v>1</v>
      </c>
      <c r="J150" s="41">
        <v>0</v>
      </c>
      <c r="K150" s="42">
        <v>0</v>
      </c>
      <c r="L150" s="40"/>
      <c r="M150" s="41"/>
      <c r="N150" s="42"/>
      <c r="O150" s="40"/>
      <c r="P150" s="41"/>
      <c r="Q150" s="42"/>
      <c r="R150" s="40"/>
      <c r="S150" s="41"/>
      <c r="T150" s="42"/>
      <c r="U150" s="40">
        <v>1</v>
      </c>
      <c r="V150" s="41">
        <v>0</v>
      </c>
      <c r="W150" s="42">
        <v>0</v>
      </c>
      <c r="X150" s="40">
        <v>1</v>
      </c>
      <c r="Y150" s="41">
        <v>0</v>
      </c>
      <c r="Z150" s="42">
        <v>0</v>
      </c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</row>
    <row r="151" spans="1:99" s="43" customFormat="1" ht="16.5" customHeight="1">
      <c r="A151" s="47"/>
      <c r="B151" s="35" t="s">
        <v>100</v>
      </c>
      <c r="C151" s="36">
        <v>1993</v>
      </c>
      <c r="D151" s="37" t="s">
        <v>26</v>
      </c>
      <c r="E151" s="38">
        <f t="shared" si="4"/>
        <v>1</v>
      </c>
      <c r="F151" s="39">
        <f t="shared" si="5"/>
        <v>0</v>
      </c>
      <c r="G151" s="39">
        <f t="shared" si="6"/>
        <v>0</v>
      </c>
      <c r="H151" s="34">
        <f t="shared" si="7"/>
        <v>0</v>
      </c>
      <c r="I151" s="40"/>
      <c r="J151" s="41"/>
      <c r="K151" s="42"/>
      <c r="L151" s="40">
        <v>1</v>
      </c>
      <c r="M151" s="41">
        <v>0</v>
      </c>
      <c r="N151" s="42">
        <v>0</v>
      </c>
      <c r="O151" s="40"/>
      <c r="P151" s="41"/>
      <c r="Q151" s="42"/>
      <c r="R151" s="40"/>
      <c r="S151" s="41"/>
      <c r="T151" s="42"/>
      <c r="U151" s="40"/>
      <c r="V151" s="41"/>
      <c r="W151" s="42"/>
      <c r="X151" s="40"/>
      <c r="Y151" s="41"/>
      <c r="Z151" s="42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</row>
    <row r="152" spans="1:99" s="43" customFormat="1" ht="16.5" customHeight="1">
      <c r="A152" s="47"/>
      <c r="B152" s="35" t="s">
        <v>205</v>
      </c>
      <c r="C152" s="36">
        <v>2002</v>
      </c>
      <c r="D152" s="37" t="s">
        <v>91</v>
      </c>
      <c r="E152" s="38">
        <f t="shared" si="4"/>
        <v>1</v>
      </c>
      <c r="F152" s="39">
        <f t="shared" si="5"/>
        <v>0</v>
      </c>
      <c r="G152" s="39">
        <f t="shared" si="6"/>
        <v>0</v>
      </c>
      <c r="H152" s="34">
        <f t="shared" si="7"/>
        <v>0</v>
      </c>
      <c r="I152" s="40"/>
      <c r="J152" s="41"/>
      <c r="K152" s="42"/>
      <c r="L152" s="40"/>
      <c r="M152" s="41"/>
      <c r="N152" s="42"/>
      <c r="O152" s="40"/>
      <c r="P152" s="41"/>
      <c r="Q152" s="42"/>
      <c r="R152" s="40">
        <v>1</v>
      </c>
      <c r="S152" s="41">
        <v>0</v>
      </c>
      <c r="T152" s="42">
        <v>0</v>
      </c>
      <c r="U152" s="40"/>
      <c r="V152" s="41"/>
      <c r="W152" s="42"/>
      <c r="X152" s="40"/>
      <c r="Y152" s="41"/>
      <c r="Z152" s="42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</row>
    <row r="153" spans="1:99" s="43" customFormat="1" ht="16.5" customHeight="1">
      <c r="A153" s="47"/>
      <c r="B153" s="35" t="s">
        <v>110</v>
      </c>
      <c r="C153" s="36">
        <v>1993</v>
      </c>
      <c r="D153" s="37" t="s">
        <v>99</v>
      </c>
      <c r="E153" s="38">
        <f t="shared" si="4"/>
        <v>2</v>
      </c>
      <c r="F153" s="39">
        <f t="shared" si="5"/>
        <v>0</v>
      </c>
      <c r="G153" s="39">
        <f t="shared" si="6"/>
        <v>0</v>
      </c>
      <c r="H153" s="34">
        <f t="shared" si="7"/>
        <v>0</v>
      </c>
      <c r="I153" s="40"/>
      <c r="J153" s="41"/>
      <c r="K153" s="42"/>
      <c r="L153" s="40">
        <v>1</v>
      </c>
      <c r="M153" s="41">
        <v>0</v>
      </c>
      <c r="N153" s="42">
        <v>0</v>
      </c>
      <c r="O153" s="40">
        <v>1</v>
      </c>
      <c r="P153" s="41">
        <v>0</v>
      </c>
      <c r="Q153" s="42">
        <v>0</v>
      </c>
      <c r="R153" s="40"/>
      <c r="S153" s="41"/>
      <c r="T153" s="42"/>
      <c r="U153" s="40"/>
      <c r="V153" s="41"/>
      <c r="W153" s="42"/>
      <c r="X153" s="40"/>
      <c r="Y153" s="41"/>
      <c r="Z153" s="42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</row>
    <row r="154" spans="1:99" s="43" customFormat="1" ht="16.5" customHeight="1">
      <c r="A154" s="47"/>
      <c r="B154" s="35" t="s">
        <v>224</v>
      </c>
      <c r="C154" s="36">
        <v>1987</v>
      </c>
      <c r="D154" s="37" t="s">
        <v>15</v>
      </c>
      <c r="E154" s="38">
        <f t="shared" si="4"/>
        <v>2</v>
      </c>
      <c r="F154" s="39">
        <f t="shared" si="5"/>
        <v>0</v>
      </c>
      <c r="G154" s="39">
        <f t="shared" si="6"/>
        <v>0</v>
      </c>
      <c r="H154" s="34">
        <f t="shared" si="7"/>
        <v>0</v>
      </c>
      <c r="I154" s="40"/>
      <c r="J154" s="41"/>
      <c r="K154" s="42"/>
      <c r="L154" s="40"/>
      <c r="M154" s="41"/>
      <c r="N154" s="42"/>
      <c r="O154" s="40"/>
      <c r="P154" s="41"/>
      <c r="Q154" s="42"/>
      <c r="R154" s="40">
        <v>1</v>
      </c>
      <c r="S154" s="41">
        <v>0</v>
      </c>
      <c r="T154" s="42">
        <v>0</v>
      </c>
      <c r="U154" s="40"/>
      <c r="V154" s="41"/>
      <c r="W154" s="42"/>
      <c r="X154" s="40">
        <v>1</v>
      </c>
      <c r="Y154" s="41">
        <v>0</v>
      </c>
      <c r="Z154" s="42">
        <v>0</v>
      </c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</row>
    <row r="155" spans="1:99" s="43" customFormat="1" ht="16.5" customHeight="1">
      <c r="A155" s="47"/>
      <c r="B155" s="35" t="s">
        <v>165</v>
      </c>
      <c r="C155" s="36">
        <v>1999</v>
      </c>
      <c r="D155" s="37" t="s">
        <v>47</v>
      </c>
      <c r="E155" s="38">
        <f t="shared" si="4"/>
        <v>1</v>
      </c>
      <c r="F155" s="39">
        <f t="shared" si="5"/>
        <v>0</v>
      </c>
      <c r="G155" s="39">
        <f t="shared" si="6"/>
        <v>0</v>
      </c>
      <c r="H155" s="34">
        <f t="shared" si="7"/>
        <v>0</v>
      </c>
      <c r="I155" s="40"/>
      <c r="J155" s="41"/>
      <c r="K155" s="42"/>
      <c r="L155" s="40"/>
      <c r="M155" s="41"/>
      <c r="N155" s="42"/>
      <c r="O155" s="40">
        <v>1</v>
      </c>
      <c r="P155" s="41">
        <v>0</v>
      </c>
      <c r="Q155" s="42">
        <v>0</v>
      </c>
      <c r="R155" s="40"/>
      <c r="S155" s="41"/>
      <c r="T155" s="42"/>
      <c r="U155" s="40"/>
      <c r="V155" s="41"/>
      <c r="W155" s="42"/>
      <c r="X155" s="40"/>
      <c r="Y155" s="41"/>
      <c r="Z155" s="42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</row>
    <row r="156" spans="1:99" s="43" customFormat="1" ht="16.5" customHeight="1">
      <c r="A156" s="47"/>
      <c r="B156" s="35" t="s">
        <v>164</v>
      </c>
      <c r="C156" s="36">
        <v>1988</v>
      </c>
      <c r="D156" s="37" t="s">
        <v>132</v>
      </c>
      <c r="E156" s="38">
        <f t="shared" si="4"/>
        <v>1</v>
      </c>
      <c r="F156" s="39">
        <f t="shared" si="5"/>
        <v>0</v>
      </c>
      <c r="G156" s="39">
        <f t="shared" si="6"/>
        <v>0</v>
      </c>
      <c r="H156" s="34">
        <f t="shared" si="7"/>
        <v>0</v>
      </c>
      <c r="I156" s="40"/>
      <c r="J156" s="41"/>
      <c r="K156" s="42"/>
      <c r="L156" s="40"/>
      <c r="M156" s="41"/>
      <c r="N156" s="42"/>
      <c r="O156" s="40">
        <v>1</v>
      </c>
      <c r="P156" s="41">
        <v>0</v>
      </c>
      <c r="Q156" s="42">
        <v>0</v>
      </c>
      <c r="R156" s="40"/>
      <c r="S156" s="41"/>
      <c r="T156" s="42"/>
      <c r="U156" s="40"/>
      <c r="V156" s="41"/>
      <c r="W156" s="42"/>
      <c r="X156" s="40"/>
      <c r="Y156" s="41"/>
      <c r="Z156" s="42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</row>
    <row r="157" spans="1:99" s="43" customFormat="1" ht="16.5" customHeight="1">
      <c r="A157" s="47"/>
      <c r="B157" s="35" t="s">
        <v>248</v>
      </c>
      <c r="C157" s="36">
        <v>1988</v>
      </c>
      <c r="D157" s="37" t="s">
        <v>119</v>
      </c>
      <c r="E157" s="38">
        <f t="shared" si="4"/>
        <v>1</v>
      </c>
      <c r="F157" s="39">
        <f t="shared" si="5"/>
        <v>0</v>
      </c>
      <c r="G157" s="39">
        <f t="shared" si="6"/>
        <v>0</v>
      </c>
      <c r="H157" s="34">
        <f t="shared" si="7"/>
        <v>0</v>
      </c>
      <c r="I157" s="40"/>
      <c r="J157" s="41"/>
      <c r="K157" s="42"/>
      <c r="L157" s="40"/>
      <c r="M157" s="41"/>
      <c r="N157" s="42"/>
      <c r="O157" s="40"/>
      <c r="P157" s="41"/>
      <c r="Q157" s="42"/>
      <c r="R157" s="40"/>
      <c r="S157" s="41"/>
      <c r="T157" s="42"/>
      <c r="U157" s="40">
        <v>1</v>
      </c>
      <c r="V157" s="41">
        <v>0</v>
      </c>
      <c r="W157" s="42">
        <v>0</v>
      </c>
      <c r="X157" s="40"/>
      <c r="Y157" s="41"/>
      <c r="Z157" s="42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</row>
    <row r="158" spans="1:99" s="43" customFormat="1" ht="16.5" customHeight="1">
      <c r="A158" s="47"/>
      <c r="B158" s="35" t="s">
        <v>299</v>
      </c>
      <c r="C158" s="36">
        <v>1977</v>
      </c>
      <c r="D158" s="37" t="s">
        <v>125</v>
      </c>
      <c r="E158" s="38">
        <f t="shared" si="4"/>
        <v>1</v>
      </c>
      <c r="F158" s="39">
        <f t="shared" si="5"/>
        <v>0</v>
      </c>
      <c r="G158" s="39">
        <f t="shared" si="6"/>
        <v>0</v>
      </c>
      <c r="H158" s="34">
        <f t="shared" si="7"/>
        <v>0</v>
      </c>
      <c r="I158" s="40"/>
      <c r="J158" s="41"/>
      <c r="K158" s="42"/>
      <c r="L158" s="40"/>
      <c r="M158" s="41"/>
      <c r="N158" s="42"/>
      <c r="O158" s="40"/>
      <c r="P158" s="41"/>
      <c r="Q158" s="42"/>
      <c r="R158" s="40"/>
      <c r="S158" s="41"/>
      <c r="T158" s="42"/>
      <c r="U158" s="40"/>
      <c r="V158" s="41"/>
      <c r="W158" s="42"/>
      <c r="X158" s="40">
        <v>1</v>
      </c>
      <c r="Y158" s="41">
        <v>0</v>
      </c>
      <c r="Z158" s="42">
        <v>0</v>
      </c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</row>
    <row r="159" spans="1:99" s="43" customFormat="1" ht="16.5" customHeight="1">
      <c r="A159" s="47"/>
      <c r="B159" s="35" t="s">
        <v>149</v>
      </c>
      <c r="C159" s="36">
        <v>1996</v>
      </c>
      <c r="D159" s="37" t="s">
        <v>150</v>
      </c>
      <c r="E159" s="38">
        <f t="shared" si="4"/>
        <v>1</v>
      </c>
      <c r="F159" s="39">
        <f t="shared" si="5"/>
        <v>0</v>
      </c>
      <c r="G159" s="39">
        <f t="shared" si="6"/>
        <v>0</v>
      </c>
      <c r="H159" s="34">
        <f t="shared" si="7"/>
        <v>0</v>
      </c>
      <c r="I159" s="40"/>
      <c r="J159" s="41"/>
      <c r="K159" s="42"/>
      <c r="L159" s="40"/>
      <c r="M159" s="41"/>
      <c r="N159" s="42"/>
      <c r="O159" s="40">
        <v>1</v>
      </c>
      <c r="P159" s="41">
        <v>0</v>
      </c>
      <c r="Q159" s="42">
        <v>0</v>
      </c>
      <c r="R159" s="40"/>
      <c r="S159" s="41"/>
      <c r="T159" s="42"/>
      <c r="U159" s="40"/>
      <c r="V159" s="41"/>
      <c r="W159" s="42"/>
      <c r="X159" s="40"/>
      <c r="Y159" s="41"/>
      <c r="Z159" s="42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</row>
    <row r="160" spans="1:99" s="43" customFormat="1" ht="16.5" customHeight="1">
      <c r="A160" s="47"/>
      <c r="B160" s="35" t="s">
        <v>297</v>
      </c>
      <c r="C160" s="36">
        <v>2002</v>
      </c>
      <c r="D160" s="37" t="s">
        <v>14</v>
      </c>
      <c r="E160" s="38">
        <f t="shared" si="4"/>
        <v>1</v>
      </c>
      <c r="F160" s="39">
        <f t="shared" si="5"/>
        <v>0</v>
      </c>
      <c r="G160" s="39">
        <f t="shared" si="6"/>
        <v>0</v>
      </c>
      <c r="H160" s="34">
        <f t="shared" si="7"/>
        <v>0</v>
      </c>
      <c r="I160" s="40"/>
      <c r="J160" s="41"/>
      <c r="K160" s="42"/>
      <c r="L160" s="40"/>
      <c r="M160" s="41"/>
      <c r="N160" s="42"/>
      <c r="O160" s="40"/>
      <c r="P160" s="41"/>
      <c r="Q160" s="42"/>
      <c r="R160" s="40"/>
      <c r="S160" s="41"/>
      <c r="T160" s="42"/>
      <c r="U160" s="40"/>
      <c r="V160" s="41"/>
      <c r="W160" s="42"/>
      <c r="X160" s="40">
        <v>1</v>
      </c>
      <c r="Y160" s="41">
        <v>0</v>
      </c>
      <c r="Z160" s="42">
        <v>0</v>
      </c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</row>
    <row r="161" spans="1:99" s="43" customFormat="1" ht="16.5" customHeight="1">
      <c r="A161" s="47"/>
      <c r="B161" s="35" t="s">
        <v>157</v>
      </c>
      <c r="C161" s="36">
        <v>1999</v>
      </c>
      <c r="D161" s="37" t="s">
        <v>158</v>
      </c>
      <c r="E161" s="38">
        <f t="shared" si="4"/>
        <v>3</v>
      </c>
      <c r="F161" s="39">
        <f t="shared" si="5"/>
        <v>0</v>
      </c>
      <c r="G161" s="39">
        <f t="shared" si="6"/>
        <v>0</v>
      </c>
      <c r="H161" s="34">
        <f t="shared" si="7"/>
        <v>0</v>
      </c>
      <c r="I161" s="40"/>
      <c r="J161" s="41"/>
      <c r="K161" s="42"/>
      <c r="L161" s="40"/>
      <c r="M161" s="41"/>
      <c r="N161" s="42"/>
      <c r="O161" s="40">
        <v>1</v>
      </c>
      <c r="P161" s="41">
        <v>0</v>
      </c>
      <c r="Q161" s="42">
        <v>0</v>
      </c>
      <c r="R161" s="40"/>
      <c r="S161" s="41"/>
      <c r="T161" s="42"/>
      <c r="U161" s="40">
        <v>1</v>
      </c>
      <c r="V161" s="41">
        <v>0</v>
      </c>
      <c r="W161" s="42">
        <v>0</v>
      </c>
      <c r="X161" s="40">
        <v>1</v>
      </c>
      <c r="Y161" s="41">
        <v>0</v>
      </c>
      <c r="Z161" s="42">
        <v>0</v>
      </c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</row>
    <row r="162" spans="1:99" s="43" customFormat="1" ht="16.5" customHeight="1">
      <c r="A162" s="47"/>
      <c r="B162" s="35" t="s">
        <v>207</v>
      </c>
      <c r="C162" s="36">
        <v>1998</v>
      </c>
      <c r="D162" s="37" t="s">
        <v>91</v>
      </c>
      <c r="E162" s="38">
        <f t="shared" si="4"/>
        <v>1</v>
      </c>
      <c r="F162" s="39">
        <f t="shared" si="5"/>
        <v>0</v>
      </c>
      <c r="G162" s="39">
        <f t="shared" si="6"/>
        <v>0</v>
      </c>
      <c r="H162" s="34">
        <f t="shared" si="7"/>
        <v>0</v>
      </c>
      <c r="I162" s="40"/>
      <c r="J162" s="41"/>
      <c r="K162" s="42"/>
      <c r="L162" s="40"/>
      <c r="M162" s="41"/>
      <c r="N162" s="42"/>
      <c r="O162" s="40"/>
      <c r="P162" s="41"/>
      <c r="Q162" s="42"/>
      <c r="R162" s="40">
        <v>1</v>
      </c>
      <c r="S162" s="41">
        <v>0</v>
      </c>
      <c r="T162" s="42">
        <v>0</v>
      </c>
      <c r="U162" s="40"/>
      <c r="V162" s="41"/>
      <c r="W162" s="42"/>
      <c r="X162" s="40"/>
      <c r="Y162" s="41"/>
      <c r="Z162" s="42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</row>
    <row r="163" spans="1:99" s="43" customFormat="1" ht="16.5" customHeight="1">
      <c r="A163" s="47"/>
      <c r="B163" s="35" t="s">
        <v>133</v>
      </c>
      <c r="C163" s="36">
        <v>1993</v>
      </c>
      <c r="D163" s="37" t="s">
        <v>134</v>
      </c>
      <c r="E163" s="38">
        <f t="shared" si="4"/>
        <v>1</v>
      </c>
      <c r="F163" s="39">
        <f t="shared" si="5"/>
        <v>0</v>
      </c>
      <c r="G163" s="39">
        <f t="shared" si="6"/>
        <v>0</v>
      </c>
      <c r="H163" s="34">
        <f t="shared" si="7"/>
        <v>0</v>
      </c>
      <c r="I163" s="40"/>
      <c r="J163" s="41"/>
      <c r="K163" s="42"/>
      <c r="L163" s="40"/>
      <c r="M163" s="41"/>
      <c r="N163" s="42"/>
      <c r="O163" s="40">
        <v>1</v>
      </c>
      <c r="P163" s="41">
        <v>0</v>
      </c>
      <c r="Q163" s="42">
        <v>0</v>
      </c>
      <c r="R163" s="40"/>
      <c r="S163" s="41"/>
      <c r="T163" s="42"/>
      <c r="U163" s="40"/>
      <c r="V163" s="41"/>
      <c r="W163" s="42"/>
      <c r="X163" s="40"/>
      <c r="Y163" s="41"/>
      <c r="Z163" s="42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</row>
    <row r="164" spans="1:99" s="43" customFormat="1" ht="16.5" customHeight="1" thickBot="1">
      <c r="A164" s="76"/>
      <c r="B164" s="68" t="s">
        <v>266</v>
      </c>
      <c r="C164" s="69">
        <v>1972</v>
      </c>
      <c r="D164" s="70" t="s">
        <v>214</v>
      </c>
      <c r="E164" s="71">
        <f t="shared" si="4"/>
        <v>1</v>
      </c>
      <c r="F164" s="72">
        <f t="shared" si="5"/>
        <v>0</v>
      </c>
      <c r="G164" s="72">
        <f t="shared" si="6"/>
        <v>0</v>
      </c>
      <c r="H164" s="44">
        <f t="shared" si="7"/>
        <v>0</v>
      </c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>
        <v>1</v>
      </c>
      <c r="V164" s="74">
        <v>0</v>
      </c>
      <c r="W164" s="75">
        <v>0</v>
      </c>
      <c r="X164" s="73"/>
      <c r="Y164" s="74"/>
      <c r="Z164" s="75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</row>
    <row r="165" spans="1:99" s="10" customFormat="1" ht="16.5" customHeight="1">
      <c r="A165" s="49" t="s">
        <v>4</v>
      </c>
      <c r="B165" s="16" t="s">
        <v>319</v>
      </c>
      <c r="C165" s="16"/>
      <c r="D165" s="16"/>
      <c r="E165" s="11"/>
      <c r="F165" s="11"/>
      <c r="G165" s="11"/>
      <c r="H165" s="11"/>
      <c r="I165" s="11">
        <f>SUM(I8:I164)</f>
        <v>41</v>
      </c>
      <c r="J165" s="11"/>
      <c r="K165" s="11"/>
      <c r="L165" s="11">
        <f>SUM(L8:L164)</f>
        <v>39</v>
      </c>
      <c r="M165" s="11"/>
      <c r="N165" s="11"/>
      <c r="O165" s="11">
        <f>SUM(O8:O164)</f>
        <v>56</v>
      </c>
      <c r="P165" s="11"/>
      <c r="Q165" s="11"/>
      <c r="R165" s="23">
        <f>SUM(R8:R164)</f>
        <v>55</v>
      </c>
      <c r="S165" s="11"/>
      <c r="T165" s="11"/>
      <c r="U165" s="11">
        <f>SUM(U8:U164)</f>
        <v>48</v>
      </c>
      <c r="V165" s="11"/>
      <c r="W165" s="11"/>
      <c r="X165" s="11">
        <f>SUM(X8:X164)</f>
        <v>49</v>
      </c>
      <c r="Y165" s="11"/>
      <c r="Z165" s="11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</row>
    <row r="166" spans="1:99" s="10" customFormat="1" ht="16.5" customHeight="1">
      <c r="A166" s="45" t="s">
        <v>11</v>
      </c>
      <c r="B166" s="11" t="s">
        <v>75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23"/>
      <c r="S166" s="11"/>
      <c r="T166" s="11"/>
      <c r="U166" s="11"/>
      <c r="V166" s="11"/>
      <c r="W166" s="11"/>
      <c r="X166" s="11"/>
      <c r="Y166" s="11"/>
      <c r="Z166" s="11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</row>
    <row r="167" spans="1:99" s="13" customFormat="1" ht="16.5" customHeight="1">
      <c r="A167" s="45" t="s">
        <v>5</v>
      </c>
      <c r="B167" s="11" t="s">
        <v>76</v>
      </c>
      <c r="C167" s="11"/>
      <c r="D167" s="11"/>
      <c r="E167" s="11"/>
      <c r="F167" s="11"/>
      <c r="G167" s="11"/>
      <c r="H167" s="11"/>
      <c r="I167" s="22"/>
      <c r="J167" s="22"/>
      <c r="K167" s="22"/>
      <c r="L167" s="22"/>
      <c r="M167" s="22"/>
      <c r="N167" s="22"/>
      <c r="O167" s="22"/>
      <c r="P167" s="22"/>
      <c r="Q167" s="22"/>
      <c r="R167" s="29"/>
      <c r="S167" s="22"/>
      <c r="T167" s="22"/>
      <c r="U167" s="22"/>
      <c r="V167" s="22"/>
      <c r="W167" s="22"/>
      <c r="X167" s="22"/>
      <c r="Y167" s="22"/>
      <c r="Z167" s="2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</row>
    <row r="168" spans="1:99" s="10" customFormat="1" ht="16.5" customHeight="1">
      <c r="A168" s="45" t="s">
        <v>1</v>
      </c>
      <c r="B168" s="11" t="s">
        <v>77</v>
      </c>
      <c r="C168" s="23"/>
      <c r="D168" s="11"/>
      <c r="E168" s="23"/>
      <c r="F168" s="24"/>
      <c r="G168" s="24"/>
      <c r="H168" s="25"/>
      <c r="I168" s="23"/>
      <c r="J168" s="11"/>
      <c r="K168" s="11"/>
      <c r="L168" s="23"/>
      <c r="M168" s="11"/>
      <c r="N168" s="11"/>
      <c r="O168" s="23"/>
      <c r="P168" s="11"/>
      <c r="Q168" s="11"/>
      <c r="R168" s="23"/>
      <c r="S168" s="11"/>
      <c r="T168" s="11"/>
      <c r="U168" s="23"/>
      <c r="V168" s="11"/>
      <c r="W168" s="11"/>
      <c r="X168" s="23"/>
      <c r="Y168" s="11"/>
      <c r="Z168" s="11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</row>
    <row r="169" spans="1:99" s="13" customFormat="1" ht="16.5" customHeight="1">
      <c r="A169" s="46" t="s">
        <v>22</v>
      </c>
      <c r="B169" s="26" t="s">
        <v>327</v>
      </c>
      <c r="C169" s="26"/>
      <c r="D169" s="26"/>
      <c r="E169" s="26"/>
      <c r="F169" s="26"/>
      <c r="G169" s="26"/>
      <c r="H169" s="26"/>
      <c r="I169" s="27"/>
      <c r="J169" s="27"/>
      <c r="K169" s="27"/>
      <c r="L169" s="27"/>
      <c r="M169" s="27"/>
      <c r="N169" s="27"/>
      <c r="O169" s="27"/>
      <c r="P169" s="27"/>
      <c r="Q169" s="27"/>
      <c r="R169" s="30"/>
      <c r="S169" s="27"/>
      <c r="T169" s="27"/>
      <c r="U169" s="27"/>
      <c r="V169" s="27"/>
      <c r="W169" s="27"/>
      <c r="X169" s="27"/>
      <c r="Y169" s="27"/>
      <c r="Z169" s="27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</row>
    <row r="170" spans="18:99" s="13" customFormat="1" ht="15.75" customHeight="1">
      <c r="R170" s="31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</row>
    <row r="171" spans="18:99" s="13" customFormat="1" ht="15.75" customHeight="1">
      <c r="R171" s="31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</row>
    <row r="172" spans="18:99" s="13" customFormat="1" ht="15.75" customHeight="1">
      <c r="R172" s="31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</row>
    <row r="173" spans="18:99" s="13" customFormat="1" ht="15.75" customHeight="1">
      <c r="R173" s="31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</row>
    <row r="174" spans="18:99" s="13" customFormat="1" ht="15.75" customHeight="1">
      <c r="R174" s="31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</row>
    <row r="175" s="6" customFormat="1" ht="15.75" customHeight="1">
      <c r="R175" s="77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32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32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32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32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2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32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32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32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32"/>
      <c r="S184" s="8"/>
      <c r="T184" s="8"/>
      <c r="U184" s="8"/>
      <c r="V184" s="8"/>
      <c r="W184" s="8"/>
      <c r="X184" s="8"/>
      <c r="Y184" s="8"/>
      <c r="Z184" s="8"/>
    </row>
    <row r="185" spans="2:26" ht="15.75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32"/>
      <c r="S185" s="8"/>
      <c r="T185" s="8"/>
      <c r="U185" s="8"/>
      <c r="V185" s="8"/>
      <c r="W185" s="8"/>
      <c r="X185" s="8"/>
      <c r="Y185" s="8"/>
      <c r="Z185" s="8"/>
    </row>
    <row r="186" ht="15.75" customHeight="1"/>
    <row r="187" ht="15.75" customHeight="1"/>
    <row r="188" ht="15.75" customHeight="1"/>
    <row r="189" ht="15.75" customHeight="1"/>
    <row r="190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2020-01-07T16:06:50Z</cp:lastPrinted>
  <dcterms:created xsi:type="dcterms:W3CDTF">1997-01-24T11:07:25Z</dcterms:created>
  <dcterms:modified xsi:type="dcterms:W3CDTF">2023-01-28T11:30:01Z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2023-01-28T11:30:01Z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2b808c96-d4a2-438b-bab3-a8bd6cab3056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